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zh.zhurkenova\Desktop\План закупок\27.10.2020\"/>
    </mc:Choice>
  </mc:AlternateContent>
  <xr:revisionPtr revIDLastSave="0" documentId="8_{8C03E401-8DCF-4BB4-8050-71E7ECBAEA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январь-октябрь с изме 2020 год" sheetId="1" r:id="rId1"/>
  </sheets>
  <definedNames>
    <definedName name="_xlnm._FilterDatabase" localSheetId="0" hidden="1">'январь-октябрь с изме 2020 год'!$B$17:$R$142</definedName>
    <definedName name="_xlnm.Print_Area" localSheetId="0">'январь-октябрь с изме 2020 год'!$A$1:$Q$145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1" i="1" l="1"/>
  <c r="P89" i="1"/>
  <c r="P115" i="1"/>
  <c r="P140" i="1" l="1"/>
  <c r="P139" i="1"/>
  <c r="P138" i="1"/>
  <c r="P137" i="1"/>
  <c r="P131" i="1"/>
  <c r="P132" i="1"/>
  <c r="P133" i="1"/>
  <c r="P134" i="1"/>
  <c r="P135" i="1"/>
  <c r="P136" i="1"/>
  <c r="P129" i="1" l="1"/>
  <c r="P130" i="1"/>
  <c r="P128" i="1" l="1"/>
  <c r="P88" i="1"/>
  <c r="P127" i="1" l="1"/>
  <c r="P126" i="1" l="1"/>
  <c r="P83" i="1" l="1"/>
  <c r="P84" i="1"/>
  <c r="P85" i="1"/>
  <c r="P86" i="1"/>
  <c r="P87" i="1"/>
  <c r="P82" i="1"/>
  <c r="P38" i="1"/>
  <c r="P94" i="1" l="1"/>
  <c r="P40" i="1" l="1"/>
  <c r="P80" i="1" l="1"/>
  <c r="P79" i="1"/>
  <c r="P78" i="1"/>
  <c r="P77" i="1"/>
  <c r="P76" i="1"/>
  <c r="P75" i="1"/>
  <c r="P74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6" i="1"/>
  <c r="P55" i="1"/>
  <c r="P54" i="1"/>
  <c r="P47" i="1"/>
  <c r="P46" i="1"/>
  <c r="P45" i="1"/>
  <c r="P44" i="1"/>
  <c r="P39" i="1"/>
  <c r="P36" i="1"/>
  <c r="P35" i="1"/>
  <c r="P34" i="1"/>
  <c r="P33" i="1"/>
  <c r="P31" i="1"/>
  <c r="P30" i="1"/>
  <c r="P29" i="1"/>
  <c r="P28" i="1"/>
  <c r="P24" i="1"/>
  <c r="P23" i="1"/>
  <c r="P22" i="1"/>
  <c r="P19" i="1"/>
  <c r="P107" i="1"/>
  <c r="P112" i="1" l="1"/>
  <c r="P110" i="1"/>
  <c r="P109" i="1"/>
  <c r="P108" i="1"/>
  <c r="P106" i="1"/>
  <c r="P105" i="1"/>
  <c r="P101" i="1"/>
  <c r="P99" i="1"/>
  <c r="P98" i="1"/>
  <c r="P97" i="1"/>
  <c r="P96" i="1"/>
  <c r="P93" i="1"/>
  <c r="P91" i="1"/>
  <c r="P142" i="1" l="1"/>
</calcChain>
</file>

<file path=xl/sharedStrings.xml><?xml version="1.0" encoding="utf-8"?>
<sst xmlns="http://schemas.openxmlformats.org/spreadsheetml/2006/main" count="1489" uniqueCount="392">
  <si>
    <t xml:space="preserve">Приложение </t>
  </si>
  <si>
    <t>План закупок товаров, работ и услуг на 2020 год, утвержденный приказом Председателя Правления НАО «Международный центр зеленых технологий и инвестиционных проектов» от  января 2020 года №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</si>
  <si>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</si>
  <si>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</si>
  <si>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</si>
  <si>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</si>
  <si>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</si>
  <si>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</si>
  <si>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</si>
  <si>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№ п/п</t>
  </si>
  <si>
    <t xml:space="preserve">Программа 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</si>
  <si>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</si>
  <si>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</si>
  <si>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</si>
  <si>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</si>
  <si>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</si>
  <si>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</si>
  <si>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</si>
  <si>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</si>
  <si>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</si>
  <si>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</si>
  <si>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</si>
  <si>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</si>
  <si>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</si>
  <si>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</si>
  <si>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</si>
  <si>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</si>
  <si>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172312.700.000000</t>
  </si>
  <si>
    <t>Бумага</t>
  </si>
  <si>
    <t>для заметок</t>
  </si>
  <si>
    <t>Бумага для заметок с клейким краем 76х76 жел.100л.</t>
  </si>
  <si>
    <t xml:space="preserve">Из одного источника </t>
  </si>
  <si>
    <t>DDP</t>
  </si>
  <si>
    <t>15 календарных дней</t>
  </si>
  <si>
    <t>безналичный расчет</t>
  </si>
  <si>
    <t>Штука</t>
  </si>
  <si>
    <t>282323.900.000002</t>
  </si>
  <si>
    <t>канцелярский, механический</t>
  </si>
  <si>
    <t>329915.100.000000</t>
  </si>
  <si>
    <t>Карандаш</t>
  </si>
  <si>
    <t>Простой</t>
  </si>
  <si>
    <t>Карандаш с ластиком, канцелярский</t>
  </si>
  <si>
    <t>222925.900.000017</t>
  </si>
  <si>
    <t>Стикер</t>
  </si>
  <si>
    <t>пластиковый, для заметок</t>
  </si>
  <si>
    <t>Клейкие закладки 12х44 мм, пластиковые 5 цветов</t>
  </si>
  <si>
    <t>172314.500.000002</t>
  </si>
  <si>
    <t>Бумага для офисного оборудования</t>
  </si>
  <si>
    <t>формат А4</t>
  </si>
  <si>
    <t>Офисная бумага А4 (500 листов)</t>
  </si>
  <si>
    <t>172313.500.000008</t>
  </si>
  <si>
    <t>Папка</t>
  </si>
  <si>
    <t>из мелованного картона, формат А4</t>
  </si>
  <si>
    <t>папка - скоросшиватель (мелованный картон)</t>
  </si>
  <si>
    <t>329912.130.000000</t>
  </si>
  <si>
    <t>Ручка канцелярская</t>
  </si>
  <si>
    <t>шариковая</t>
  </si>
  <si>
    <t>Ручка канцелярская, синяя паста с тонким стержнем</t>
  </si>
  <si>
    <t>329912.130.000002</t>
  </si>
  <si>
    <t>гелевая</t>
  </si>
  <si>
    <t>Ручка синяя паста для Руководства</t>
  </si>
  <si>
    <t>259923.500.000006</t>
  </si>
  <si>
    <t>Скоба</t>
  </si>
  <si>
    <t>для канцелярских целей, проволочная</t>
  </si>
  <si>
    <t>Скобы для степлера №10</t>
  </si>
  <si>
    <t>Упаковка</t>
  </si>
  <si>
    <t>Скобы для степлера №24/6</t>
  </si>
  <si>
    <t>259923.500.000005</t>
  </si>
  <si>
    <t>Скрепка</t>
  </si>
  <si>
    <t>канцелярская, металлическая</t>
  </si>
  <si>
    <t>Скрепки 28 мм</t>
  </si>
  <si>
    <t>222925.700.000016</t>
  </si>
  <si>
    <t>Пружина</t>
  </si>
  <si>
    <t>для переплета, пластиковая, диаметр 51 мм</t>
  </si>
  <si>
    <t>Пружина для переплета 51 мм формат формат А4</t>
  </si>
  <si>
    <t>222925.700.000018</t>
  </si>
  <si>
    <t>для переплета, пластиковая, диаметр 45 мм</t>
  </si>
  <si>
    <t>Пружина для переплета 45 мм формат А4</t>
  </si>
  <si>
    <t>222925.700.000013</t>
  </si>
  <si>
    <t>для переплета, пластиковая, диаметр 28 мм</t>
  </si>
  <si>
    <t>Пружина для переплета 28 мм формат А4</t>
  </si>
  <si>
    <t>222925.700.000036</t>
  </si>
  <si>
    <t>Обложка</t>
  </si>
  <si>
    <t>для переплета, формат А4</t>
  </si>
  <si>
    <t>Обложки для переплета прозрачные А4 100шт/уп.</t>
  </si>
  <si>
    <t>222925.700.000034</t>
  </si>
  <si>
    <t>для переплета, формат А3</t>
  </si>
  <si>
    <t>Обложка для переплета А3, 200мкр., 100шт/уп.</t>
  </si>
  <si>
    <t>222925.700.000035</t>
  </si>
  <si>
    <t>Набор лотков</t>
  </si>
  <si>
    <t>канцелярских</t>
  </si>
  <si>
    <t>пластиковая, формат А4</t>
  </si>
  <si>
    <t>259923.300.000000</t>
  </si>
  <si>
    <t>Зажим</t>
  </si>
  <si>
    <t>канцелярский</t>
  </si>
  <si>
    <t>Зажимы для бумаг 51мм (12 штук)</t>
  </si>
  <si>
    <t>222213.000.000003</t>
  </si>
  <si>
    <t>Урна мусорная</t>
  </si>
  <si>
    <t>офисная, пластиковая</t>
  </si>
  <si>
    <t>Урна</t>
  </si>
  <si>
    <t>222925.500.000011</t>
  </si>
  <si>
    <t>Маркер</t>
  </si>
  <si>
    <t>пластиковый, стирающийся</t>
  </si>
  <si>
    <t>Маркер текстовый разнацветный 4 шт/упаковка</t>
  </si>
  <si>
    <t>Набор</t>
  </si>
  <si>
    <t>205210.900.000026</t>
  </si>
  <si>
    <t>Клей</t>
  </si>
  <si>
    <t>канцелярский, карандаш</t>
  </si>
  <si>
    <t>151212.900.000062</t>
  </si>
  <si>
    <t>адресная, из кожи</t>
  </si>
  <si>
    <t>222925.700.000027</t>
  </si>
  <si>
    <t>ИТОГО:</t>
  </si>
  <si>
    <t xml:space="preserve">                             Услуга</t>
  </si>
  <si>
    <t>591113.000.000001</t>
  </si>
  <si>
    <t>Услуги по подготовке/производству/выпуску видеосюжетов, роликов и аналогичных видеозаписей</t>
  </si>
  <si>
    <t>Согласно технической спецификации</t>
  </si>
  <si>
    <t>Услуга</t>
  </si>
  <si>
    <t>Производство инфографических видеороликов, анимированных видеопрезентаций  о принципах внедрения НДТ с целью
популяризации  и продвижения  зеленой  экономики, адаптированных  для  размещения  в сети  интернет, на каз, рус, и анг. языках, продолжительность - до 3 минут.</t>
  </si>
  <si>
    <t>631130.000.000000</t>
  </si>
  <si>
    <t>Услуги по размещению рекламы в интернете</t>
  </si>
  <si>
    <t>Услуги по размещению рекламы/информационных материалов в интернете</t>
  </si>
  <si>
    <t>581431.000.000000</t>
  </si>
  <si>
    <t>Услуги по размещению рекламы в печатных периодических изданиях</t>
  </si>
  <si>
    <t>Услуги по размещению рекламы/информационных материалов в печатных периодических изданиях</t>
  </si>
  <si>
    <t>602040.000.000000</t>
  </si>
  <si>
    <t>Услуги по размещению рекламы на телевидении</t>
  </si>
  <si>
    <t>Услуги по размещению рекламы/информации на телевидении</t>
  </si>
  <si>
    <t>Размещение новостных сюжетов, репортажей на национальных и республиканских каналах на русском и казахском языках (24KZ)</t>
  </si>
  <si>
    <t>Размещение на Интернет-портале  Zakon.kz (рус)</t>
  </si>
  <si>
    <t>Размещение на Интернет-портале Tengri news</t>
  </si>
  <si>
    <t>581150.000.000002</t>
  </si>
  <si>
    <t>Услуги по изданию печатных материалов (кроме издания книг, справочников, периодических изданий)</t>
  </si>
  <si>
    <t xml:space="preserve">Разработка,дизайн, верстка  и печать  отчета  по  анализу и перспективам внедрения  НДТ  </t>
  </si>
  <si>
    <t>Изготовление информационных буклетов А4 1/3 (Евроформат)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</si>
  <si>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</si>
  <si>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</si>
  <si>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</si>
  <si>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Городские телефонные номера в том числе факс, междугородние переговоры</t>
  </si>
  <si>
    <t>до 31.12.2020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</si>
  <si>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</si>
  <si>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</si>
  <si>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</si>
  <si>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доступа к сети интернет</t>
  </si>
  <si>
    <t>532011.110.000000</t>
  </si>
  <si>
    <t>Услуги по ускоренной/курьерской почтовой связи</t>
  </si>
  <si>
    <t>Услуги почтовой связи</t>
  </si>
  <si>
    <t>620230.000.000001</t>
  </si>
  <si>
    <t>620920.000.000003</t>
  </si>
  <si>
    <t>Услуги по установке/настройке программного обеспечения</t>
  </si>
  <si>
    <t>Услуги по сопровождению и эксплуатация  1С</t>
  </si>
  <si>
    <t>743011.000.000000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</si>
  <si>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</si>
  <si>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</si>
  <si>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Проведение межд. конфер.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</si>
  <si>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</si>
  <si>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</si>
  <si>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</si>
  <si>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Услуга по аренде легкового автомобиля</t>
  </si>
  <si>
    <t>692010.000.000002</t>
  </si>
  <si>
    <t>Услуги по проведению аудита специального назначения субъектов квазигосударственного сектора</t>
  </si>
  <si>
    <t xml:space="preserve">692010.000.000004
</t>
  </si>
  <si>
    <t>Специальный аудит</t>
  </si>
  <si>
    <t>749020.000.000009</t>
  </si>
  <si>
    <t>Услуги по страхованию от несчастных случаев</t>
  </si>
  <si>
    <t>Обязательное страхование работника от несчастных случаев при исполнении им трудовых (служебных) обязанностей</t>
  </si>
  <si>
    <t>ИТОГО</t>
  </si>
  <si>
    <t>пачка</t>
  </si>
  <si>
    <t>штука</t>
  </si>
  <si>
    <t>упаковка</t>
  </si>
  <si>
    <t>февраль</t>
  </si>
  <si>
    <t>ноябрь</t>
  </si>
  <si>
    <t xml:space="preserve">сентябрь </t>
  </si>
  <si>
    <t>январь</t>
  </si>
  <si>
    <t>Проведение аудита (финансовой отчетности)</t>
  </si>
  <si>
    <t>Из одного источника</t>
  </si>
  <si>
    <t>Набор лотков для бумаг горизонтальных 3 штуки, черный</t>
  </si>
  <si>
    <t xml:space="preserve">Лоток секционный вертикальный, 3 секции, черный </t>
  </si>
  <si>
    <t>Зажим для бумаг 15мм., 12шт/уп. Черный</t>
  </si>
  <si>
    <t xml:space="preserve">                          682011.900.000001
</t>
  </si>
  <si>
    <t>Услуги по оплате за коммунальные расходы при аренде недвижимости</t>
  </si>
  <si>
    <t>Оплата расходов за пользование коммунальными услугами при аренде недвижимости, не включенная в арендную плату недвижимости</t>
  </si>
  <si>
    <t>Возмещение коммунальных и эксплуатационных расходов</t>
  </si>
  <si>
    <t xml:space="preserve">Статус </t>
  </si>
  <si>
    <t>Услуги по проведению аудита финансовой отчетности</t>
  </si>
  <si>
    <t xml:space="preserve">запрос ценовых предложений </t>
  </si>
  <si>
    <t>к приказу Председателя Правления</t>
  </si>
  <si>
    <t xml:space="preserve">органайзер пустой  </t>
  </si>
  <si>
    <t xml:space="preserve">папка чистая </t>
  </si>
  <si>
    <t>папка на подпись</t>
  </si>
  <si>
    <t>степлер 24/6</t>
  </si>
  <si>
    <t>ножницы</t>
  </si>
  <si>
    <t>нож канцелярский</t>
  </si>
  <si>
    <t>линейка 30 см.</t>
  </si>
  <si>
    <t>антистеплер</t>
  </si>
  <si>
    <t xml:space="preserve">точилка </t>
  </si>
  <si>
    <t>ластик</t>
  </si>
  <si>
    <t>калькулятор</t>
  </si>
  <si>
    <t xml:space="preserve">ежедневник </t>
  </si>
  <si>
    <t>настольный набор для руководителя</t>
  </si>
  <si>
    <t>батарейки 3А</t>
  </si>
  <si>
    <t>батарейки 2А</t>
  </si>
  <si>
    <t>клейкая лента прозрачная</t>
  </si>
  <si>
    <t>самоклеющая глянцевая фотобумага А4</t>
  </si>
  <si>
    <t>файлы</t>
  </si>
  <si>
    <t xml:space="preserve">Картридж цветной Yelloy Ricoh </t>
  </si>
  <si>
    <t xml:space="preserve">Картридж цветной Magenta Ricoh </t>
  </si>
  <si>
    <t xml:space="preserve">Картридж цветной Cyan Ricoh </t>
  </si>
  <si>
    <t xml:space="preserve">Картридж черный Black Ricoh </t>
  </si>
  <si>
    <t xml:space="preserve">Картридж Ricoh </t>
  </si>
  <si>
    <t>Картридж HP</t>
  </si>
  <si>
    <t>222929.900.000183</t>
  </si>
  <si>
    <t>пластиковый, не вращающейся основе</t>
  </si>
  <si>
    <t>151212.900.000059</t>
  </si>
  <si>
    <t>257111.910.000001</t>
  </si>
  <si>
    <t>ножницы канцелярские</t>
  </si>
  <si>
    <t>257111.390.000003</t>
  </si>
  <si>
    <t>265132.500.000000</t>
  </si>
  <si>
    <t>линейка 30 см. измерительная</t>
  </si>
  <si>
    <t>282323.900.000008</t>
  </si>
  <si>
    <t>антистеплер для скоб</t>
  </si>
  <si>
    <t>329914.550.000003</t>
  </si>
  <si>
    <t xml:space="preserve"> точилка для подтачивания грифельного карандаша</t>
  </si>
  <si>
    <t>точилка для подтачивания грифельного карандаша</t>
  </si>
  <si>
    <t>221973.210.000001</t>
  </si>
  <si>
    <t>282312.100.000001</t>
  </si>
  <si>
    <t xml:space="preserve"> калькулятор простой</t>
  </si>
  <si>
    <t>172312.700.000016</t>
  </si>
  <si>
    <t>ежедневник формат А5</t>
  </si>
  <si>
    <t>329959.900.000036</t>
  </si>
  <si>
    <t>Набор настольный письменный для руководителя</t>
  </si>
  <si>
    <t>272011.900.000003</t>
  </si>
  <si>
    <t>272011.900.000004</t>
  </si>
  <si>
    <t>139919.900.000013</t>
  </si>
  <si>
    <t>лента прозрачная самоклеющаяся </t>
  </si>
  <si>
    <t>205911.700.000004</t>
  </si>
  <si>
    <t>222925.900.000003</t>
  </si>
  <si>
    <t>Файл - вкладыш для документов, без перфорации, из полипропиленовой пленки</t>
  </si>
  <si>
    <t>262040.000.000279</t>
  </si>
  <si>
    <t>262040.000.000281</t>
  </si>
  <si>
    <t>папка деловая, из текстильного материала</t>
  </si>
  <si>
    <t>151212.900.000057</t>
  </si>
  <si>
    <t>папка на подпись, деловая, из кожи</t>
  </si>
  <si>
    <t>Услуги предоставления синхронного оборудования</t>
  </si>
  <si>
    <t>743011.000.000001</t>
  </si>
  <si>
    <t xml:space="preserve">Услуги письменного перевода с русского языка на английский язык </t>
  </si>
  <si>
    <t>Услуги системного электронного документооборота</t>
  </si>
  <si>
    <t>620129.000.000000</t>
  </si>
  <si>
    <t>620920.000.000017</t>
  </si>
  <si>
    <t>Услуги по заправке картриджей</t>
  </si>
  <si>
    <t xml:space="preserve">Запросом ценовых предложений 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</si>
  <si>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</si>
  <si>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</si>
  <si>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принтера</t>
  </si>
  <si>
    <t xml:space="preserve">март </t>
  </si>
  <si>
    <t xml:space="preserve">Папка адресная ПВХ ДПС А4 на 100 листов </t>
  </si>
  <si>
    <t>Клей канцелярский, карандаш 65 гр. с апликатором</t>
  </si>
  <si>
    <t>Степлер</t>
  </si>
  <si>
    <t>Степлер 200 л</t>
  </si>
  <si>
    <t>Канцелярский</t>
  </si>
  <si>
    <t>Бумага  альбомная А4 (250 листов)</t>
  </si>
  <si>
    <t>формат А3</t>
  </si>
  <si>
    <t>Офисная бумага А3 (500 листов)</t>
  </si>
  <si>
    <t xml:space="preserve">пачка </t>
  </si>
  <si>
    <t>Офисная альбомнаяа А3 (250 листов)</t>
  </si>
  <si>
    <t>Скобы для степлера №23/10</t>
  </si>
  <si>
    <t>172313.500.000001</t>
  </si>
  <si>
    <t>Скоросшиватель</t>
  </si>
  <si>
    <t xml:space="preserve">Скоросшеватель пластиковый </t>
  </si>
  <si>
    <t>172312.300.000001</t>
  </si>
  <si>
    <t>Конверт</t>
  </si>
  <si>
    <t>бумажный</t>
  </si>
  <si>
    <t>Конверт почтовый С5 формат А-4, без окна, клей, без внутренней запечатки, клапан-автомат, 80г/м,</t>
  </si>
  <si>
    <t>Конверт почтовый С5 формат А-5, без окна, клей, без внутренней запечатки, клапан-автомат, 80г/м,</t>
  </si>
  <si>
    <t>172313.100.000004</t>
  </si>
  <si>
    <t>Журнал</t>
  </si>
  <si>
    <t>для учета</t>
  </si>
  <si>
    <t>Журнал регистрации картонный, формат А4, 80 мм.</t>
  </si>
  <si>
    <t>267023.900.000001</t>
  </si>
  <si>
    <t>Указка</t>
  </si>
  <si>
    <t>лазерная</t>
  </si>
  <si>
    <t>Лазерная указка</t>
  </si>
  <si>
    <t>Журнал регистрации входящией корреспонденции</t>
  </si>
  <si>
    <t>Журнал исходящей корреспонденции</t>
  </si>
  <si>
    <t>для переплета, пластиковая, диаметр 12 мм</t>
  </si>
  <si>
    <t>Пружина для переплета 12 мм формат А4</t>
  </si>
  <si>
    <t>Июнь</t>
  </si>
  <si>
    <t>открытый тендер</t>
  </si>
  <si>
    <t>июнь</t>
  </si>
  <si>
    <t>июль</t>
  </si>
  <si>
    <t xml:space="preserve">весы </t>
  </si>
  <si>
    <t>282932.500.000001</t>
  </si>
  <si>
    <t>весы напольные бытовые</t>
  </si>
  <si>
    <t xml:space="preserve">Изучение и определение морфологического состава, физико-химических своиств и энергетических показателей твердобытовых отходов </t>
  </si>
  <si>
    <t>Услуги по аренде специальной техники с водителем</t>
  </si>
  <si>
    <t>услуги по аренде манипулятора в городе Тараз</t>
  </si>
  <si>
    <t>услуги по аренде манипулятора в городе Актобе</t>
  </si>
  <si>
    <t>702212.000.000001</t>
  </si>
  <si>
    <t>Услуги по финансовым консультациям</t>
  </si>
  <si>
    <t xml:space="preserve">разработка финансово-экономической модели и оценка экономических и социальных показателей строительства и эксплуатации предприятий термической утилизации отходов </t>
  </si>
  <si>
    <t>732011.000.000000</t>
  </si>
  <si>
    <t>Услуги по изучению/исследованию/мониторингу/анализу рынка/деятельности</t>
  </si>
  <si>
    <t>581116.000.000001</t>
  </si>
  <si>
    <t xml:space="preserve">услуги подготовки топографической карты </t>
  </si>
  <si>
    <t>773919.900.000035</t>
  </si>
  <si>
    <t>г.Тараз</t>
  </si>
  <si>
    <t>г.Актобе</t>
  </si>
  <si>
    <t>Услуги информационно-технологического сопровождения ИТС Казахстан ПРОФ</t>
  </si>
  <si>
    <t xml:space="preserve">Июнь </t>
  </si>
  <si>
    <t>по факту</t>
  </si>
  <si>
    <t>разработка мастер-плана создания и развития Парка зеленых технологий «Jasyl Urpaq» под открытым небом на территории Щучинско-Боровской курортной зоны</t>
  </si>
  <si>
    <t>702211.000.000002</t>
  </si>
  <si>
    <t>Услуги консультационные  по вопросам стратегий, концепций, бизнес-планов, моделей, докладов и аналогичных программ</t>
  </si>
  <si>
    <t>услуги по проведению топографической съемки объектов в городах Нур-Султан, Алматы, Шымкент, Актобе, Атырау и Тараз</t>
  </si>
  <si>
    <t>комплекс услуг по проведению топографической съемки объектов в городах Нур-Султан, Алматы, Шымкент, Актобе, Атырау и Тараз</t>
  </si>
  <si>
    <t>информационые видеоролики по вопросам обращения с медицинскими отходами с дальнейшим распространением в соц. Сетях</t>
  </si>
  <si>
    <t>Изготовление, разработка и трансляция инфографики, видео-роликов, информационных вирусных промо-роликов (на государственном и русском языке)</t>
  </si>
  <si>
    <t>Подготовка не менее 12 (двенадцати) материалов об информировании о государственной политике по вопросам перехода  на принципы НДТ, продвижения зеленых технологий и Программы партнерства «Зеленый мост»:
публикация подготовленных материалов в социальных сетях (на казахском и русском языках)</t>
  </si>
  <si>
    <t>Организация и освещение в печатных и электронных СМИ (газеты, журналы, интернет порталы и т.д.) вопросов перехода на принципы НДТ, продвижения и коммерциализации зеленых технологий, а также Программы партнерства "Зеленый мост":
- подготовка содержания не менее 10 тематических статей по вопросам перехода на принципы НДТ, продвижения зеленых технологий и Программы Партнерства "Зеленый мост;
- размещение тематических статей в печатные и электронные СМИ</t>
  </si>
  <si>
    <t xml:space="preserve">Издание и распространение полиграфической информационно-аналитической продукции по тематике «зеленой» экономики, в том числе по вопросам перехода на принципы НДТ, продвижения зеленых технологий и Программы партнерства «Зеленый мост» на государственном и русском языках </t>
  </si>
  <si>
    <t>Выпуск Национального доклада в виде книги (Формат А4), в том числе: на государственном языке - 25 шт., русском - 60 шт. и английском языках - 15 шт. 400 стр.</t>
  </si>
  <si>
    <t xml:space="preserve">Сентябрь </t>
  </si>
  <si>
    <t>Председатель Правления                                                                                                                                                                                                          Ж. Казжанова</t>
  </si>
  <si>
    <t>исключен 19.03.2020г. №20-20П</t>
  </si>
  <si>
    <t>исключен 04.09.2020г. №50-20П</t>
  </si>
  <si>
    <t>исполнен</t>
  </si>
  <si>
    <t>октябрь</t>
  </si>
  <si>
    <t>Маркетинговые услуги</t>
  </si>
  <si>
    <t>из одного источника</t>
  </si>
  <si>
    <t xml:space="preserve">   172312.100.000000</t>
  </si>
  <si>
    <t>Журнал регистрации</t>
  </si>
  <si>
    <t xml:space="preserve">Журнал регистрации договоров А4, 50 листов </t>
  </si>
  <si>
    <t>Журнал регистрации доверенности А4 , 50 листов</t>
  </si>
  <si>
    <t>Журнал регистрации исходящих и входящих документов А4, 50 листов</t>
  </si>
  <si>
    <t>151212.000.006610</t>
  </si>
  <si>
    <t>Иголка для прошивки документов</t>
  </si>
  <si>
    <t>25992.300.0001116</t>
  </si>
  <si>
    <t>13106.200.001010</t>
  </si>
  <si>
    <t>Нитка для прошивки документов</t>
  </si>
  <si>
    <t>Сентябрь</t>
  </si>
  <si>
    <t>г.Нур-Султан, район "Есиль" Ул.Мангилик ел, дом 55;</t>
  </si>
  <si>
    <t>74.90.20.15.00.000</t>
  </si>
  <si>
    <t xml:space="preserve">Услуги связанные с исследованием, анализом, планированием и прогнозированием в сфере производства и обращения товаров, работ и услуг </t>
  </si>
  <si>
    <t xml:space="preserve">Шило </t>
  </si>
  <si>
    <t xml:space="preserve">Шило малое </t>
  </si>
  <si>
    <t>Услуги по организацию и проведению вебинаров</t>
  </si>
  <si>
    <t>Октябрь</t>
  </si>
  <si>
    <t>Регистр 80мм</t>
  </si>
  <si>
    <t>Файл - А4</t>
  </si>
  <si>
    <t>181219.900.000005</t>
  </si>
  <si>
    <t>Услуги полиграфические по изготовлению /печатанию полиграфической продукции (кроме книги, фото периодических изданий)</t>
  </si>
  <si>
    <t>58.1</t>
  </si>
  <si>
    <t xml:space="preserve">Услуги по сопровождению и технические поддержке информационной системы </t>
  </si>
  <si>
    <t xml:space="preserve">Услуги переводческие </t>
  </si>
  <si>
    <t>74.30.12.30.11.00.00</t>
  </si>
  <si>
    <t>Услуги по устному переводу с английкого языка на русский язык</t>
  </si>
  <si>
    <t xml:space="preserve">Устный перевод с английского языка на русский язык включая последовательный и синхронный перевод с применением специального оборудования 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</si>
  <si>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</si>
  <si>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</si>
  <si>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Услуги синхронного перевода с английского языка на русский и с русского на английский</t>
  </si>
  <si>
    <t xml:space="preserve">Услуги по изданию книг, изданий периодических и услуги по изданию прочие </t>
  </si>
  <si>
    <t xml:space="preserve">Блок фотобарабанов </t>
  </si>
  <si>
    <t xml:space="preserve">Штука </t>
  </si>
  <si>
    <t xml:space="preserve">Услуги </t>
  </si>
  <si>
    <t>262040.000.000086</t>
  </si>
  <si>
    <t xml:space="preserve">Фотобарабан </t>
  </si>
  <si>
    <t>цветной</t>
  </si>
  <si>
    <t>Услуги перевода</t>
  </si>
  <si>
    <t>оригинал программного обеспечения (кроме услуг по разработке программных обеспечении по заказу)</t>
  </si>
  <si>
    <t>Антивирус</t>
  </si>
  <si>
    <t>исключен 24.09.2020г №56-20П</t>
  </si>
  <si>
    <t>74.90.20.000.069.00</t>
  </si>
  <si>
    <t>Услуги по экспертизе/анализу/проверке документации</t>
  </si>
  <si>
    <t>Экспертиза документа проекта по стандартизации СТ РК "Порядок отпределение критериев зеленых технологий"</t>
  </si>
  <si>
    <t>из одного      источника</t>
  </si>
  <si>
    <t xml:space="preserve">Нитка </t>
  </si>
  <si>
    <t>Игла</t>
  </si>
  <si>
    <t xml:space="preserve">Услуга </t>
  </si>
  <si>
    <t>дополнен настоящим приказом</t>
  </si>
  <si>
    <t>Изменен настоящим приказом</t>
  </si>
  <si>
    <t xml:space="preserve">исключить настоящим приказом </t>
  </si>
  <si>
    <t>дополнен приказом от 24.09.2020г     56-20П</t>
  </si>
  <si>
    <t>изменен  24.09.2020г №56-20П</t>
  </si>
  <si>
    <t>712019.000.000009</t>
  </si>
  <si>
    <t>Услуги по диагностированию/экспертизе/анализу/испытаниям/тестированию/осмотру</t>
  </si>
  <si>
    <t>Услуги эксперта технолога по проведению экспертной оценки</t>
  </si>
  <si>
    <t>Услуги эксперта эколога по проведению экспертной оценки</t>
  </si>
  <si>
    <t>Услуги эксперта энергоаудитора по проведению экспертной оценки</t>
  </si>
  <si>
    <t>дополнен 24.09.2020г №56-20П</t>
  </si>
  <si>
    <t>изменен  04.09.2020г №50-20П</t>
  </si>
  <si>
    <t>исключен 24.09.2020г. №56-20П</t>
  </si>
  <si>
    <t xml:space="preserve">ноябрь </t>
  </si>
  <si>
    <t xml:space="preserve">от "27__" 10    2020 года №_67-20П__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</si>
</sst>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_-* #,##0.00_р_._-;\-* #,##0.00_р_._-;_-* &quot;-&quot;??_р_._-;_-@_-"/>
  </numFmts>
  <fonts count="4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rgb="FF212529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rgb="FF212529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31" fillId="0" borderId="0" applyNumberFormat="0" applyFill="0" applyBorder="0" applyAlignment="0" applyProtection="0"/>
    <xf numFmtId="0" fontId="32" fillId="0" borderId="0"/>
    <xf numFmtId="165" fontId="1" fillId="0" borderId="0" applyFont="0" applyFill="0" applyBorder="0" applyAlignment="0" applyProtection="0"/>
  </cellStyleXfs>
  <cellXfs count="115">
    <xf numFmtId="0" fontId="0" fillId="0" borderId="0" xfId="0"/>
    <xf numFmtId="0" fontId="2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0" fontId="22" fillId="33" borderId="10" xfId="43" applyFont="1" applyFill="1" applyBorder="1" applyAlignment="1">
      <alignment horizontal="center" vertical="top" wrapText="1"/>
    </xf>
    <xf numFmtId="0" fontId="22" fillId="33" borderId="0" xfId="43" applyFont="1" applyFill="1" applyBorder="1" applyAlignment="1">
      <alignment vertical="top" wrapText="1"/>
    </xf>
    <xf numFmtId="0" fontId="22" fillId="34" borderId="17" xfId="43" applyFont="1" applyFill="1" applyBorder="1" applyAlignment="1">
      <alignment horizontal="center" vertical="top" wrapText="1"/>
    </xf>
    <xf numFmtId="0" fontId="22" fillId="34" borderId="0" xfId="43" applyFont="1" applyFill="1" applyBorder="1" applyAlignment="1">
      <alignment vertical="top" wrapText="1"/>
    </xf>
    <xf numFmtId="49" fontId="28" fillId="34" borderId="15" xfId="0" applyNumberFormat="1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5" xfId="42" applyFont="1" applyFill="1" applyBorder="1" applyAlignment="1">
      <alignment horizontal="center" vertical="center"/>
    </xf>
    <xf numFmtId="49" fontId="28" fillId="34" borderId="16" xfId="0" applyNumberFormat="1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wrapText="1"/>
    </xf>
    <xf numFmtId="4" fontId="28" fillId="34" borderId="15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wrapText="1"/>
    </xf>
    <xf numFmtId="4" fontId="22" fillId="34" borderId="17" xfId="43" applyNumberFormat="1" applyFont="1" applyFill="1" applyBorder="1" applyAlignment="1">
      <alignment horizontal="center" vertical="top" wrapText="1"/>
    </xf>
    <xf numFmtId="4" fontId="22" fillId="34" borderId="0" xfId="43" applyNumberFormat="1" applyFont="1" applyFill="1" applyBorder="1" applyAlignment="1">
      <alignment vertical="top" wrapText="1"/>
    </xf>
    <xf numFmtId="4" fontId="21" fillId="34" borderId="19" xfId="0" applyNumberFormat="1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49" fontId="28" fillId="34" borderId="23" xfId="0" applyNumberFormat="1" applyFont="1" applyFill="1" applyBorder="1" applyAlignment="1">
      <alignment horizontal="center" vertical="center" wrapText="1"/>
    </xf>
    <xf numFmtId="4" fontId="21" fillId="34" borderId="25" xfId="0" applyNumberFormat="1" applyFont="1" applyFill="1" applyBorder="1" applyAlignment="1">
      <alignment horizontal="center" wrapText="1"/>
    </xf>
    <xf numFmtId="0" fontId="21" fillId="34" borderId="23" xfId="0" applyFont="1" applyFill="1" applyBorder="1" applyAlignment="1">
      <alignment horizontal="center" vertical="center" wrapText="1"/>
    </xf>
    <xf numFmtId="4" fontId="21" fillId="34" borderId="23" xfId="0" applyNumberFormat="1" applyFont="1" applyFill="1" applyBorder="1" applyAlignment="1">
      <alignment horizontal="center" vertical="center" wrapText="1"/>
    </xf>
    <xf numFmtId="0" fontId="22" fillId="34" borderId="10" xfId="43" applyFont="1" applyFill="1" applyBorder="1" applyAlignment="1">
      <alignment horizontal="center" vertical="top" wrapText="1"/>
    </xf>
    <xf numFmtId="0" fontId="22" fillId="0" borderId="17" xfId="43" applyFont="1" applyFill="1" applyBorder="1" applyAlignment="1">
      <alignment horizontal="center" vertical="top" wrapText="1"/>
    </xf>
    <xf numFmtId="0" fontId="22" fillId="0" borderId="0" xfId="43" applyFont="1" applyFill="1" applyBorder="1" applyAlignment="1">
      <alignment vertical="top" wrapText="1"/>
    </xf>
    <xf numFmtId="0" fontId="28" fillId="34" borderId="24" xfId="0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24" fillId="34" borderId="0" xfId="0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34" fillId="33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4" fontId="34" fillId="33" borderId="0" xfId="0" applyNumberFormat="1" applyFont="1" applyFill="1" applyAlignment="1">
      <alignment wrapText="1"/>
    </xf>
    <xf numFmtId="0" fontId="34" fillId="34" borderId="0" xfId="0" applyFont="1" applyFill="1" applyAlignment="1">
      <alignment wrapText="1"/>
    </xf>
    <xf numFmtId="0" fontId="21" fillId="34" borderId="20" xfId="0" applyFont="1" applyFill="1" applyBorder="1" applyAlignment="1">
      <alignment horizontal="center" vertical="center" wrapText="1"/>
    </xf>
    <xf numFmtId="49" fontId="21" fillId="34" borderId="19" xfId="0" applyNumberFormat="1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35" fillId="34" borderId="19" xfId="0" applyFont="1" applyFill="1" applyBorder="1" applyAlignment="1">
      <alignment horizontal="center" vertical="center" wrapText="1"/>
    </xf>
    <xf numFmtId="4" fontId="34" fillId="0" borderId="0" xfId="0" applyNumberFormat="1" applyFont="1" applyAlignment="1">
      <alignment wrapText="1"/>
    </xf>
    <xf numFmtId="0" fontId="36" fillId="33" borderId="0" xfId="0" applyFont="1" applyFill="1" applyAlignment="1">
      <alignment wrapText="1"/>
    </xf>
    <xf numFmtId="49" fontId="26" fillId="34" borderId="15" xfId="0" applyNumberFormat="1" applyFont="1" applyFill="1" applyBorder="1" applyAlignment="1">
      <alignment horizontal="center" vertical="center" wrapText="1"/>
    </xf>
    <xf numFmtId="4" fontId="26" fillId="34" borderId="15" xfId="0" applyNumberFormat="1" applyFont="1" applyFill="1" applyBorder="1" applyAlignment="1">
      <alignment horizontal="center" vertical="center" wrapText="1"/>
    </xf>
    <xf numFmtId="4" fontId="26" fillId="34" borderId="23" xfId="42" applyNumberFormat="1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horizontal="center" vertical="center"/>
    </xf>
    <xf numFmtId="0" fontId="26" fillId="35" borderId="24" xfId="0" applyFont="1" applyFill="1" applyBorder="1" applyAlignment="1">
      <alignment horizontal="center" vertical="center"/>
    </xf>
    <xf numFmtId="4" fontId="26" fillId="34" borderId="24" xfId="42" applyNumberFormat="1" applyFont="1" applyFill="1" applyBorder="1" applyAlignment="1">
      <alignment horizontal="center" vertical="center"/>
    </xf>
    <xf numFmtId="4" fontId="30" fillId="35" borderId="23" xfId="0" applyNumberFormat="1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 wrapText="1"/>
    </xf>
    <xf numFmtId="49" fontId="37" fillId="34" borderId="15" xfId="0" applyNumberFormat="1" applyFont="1" applyFill="1" applyBorder="1" applyAlignment="1">
      <alignment horizontal="center" vertical="center" wrapText="1"/>
    </xf>
    <xf numFmtId="4" fontId="28" fillId="34" borderId="16" xfId="0" applyNumberFormat="1" applyFont="1" applyFill="1" applyBorder="1" applyAlignment="1">
      <alignment horizontal="center" vertical="center" wrapText="1"/>
    </xf>
    <xf numFmtId="4" fontId="28" fillId="34" borderId="23" xfId="0" applyNumberFormat="1" applyFont="1" applyFill="1" applyBorder="1" applyAlignment="1">
      <alignment horizontal="center" vertical="center" wrapText="1"/>
    </xf>
    <xf numFmtId="0" fontId="33" fillId="34" borderId="23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wrapText="1"/>
    </xf>
    <xf numFmtId="4" fontId="34" fillId="34" borderId="0" xfId="0" applyNumberFormat="1" applyFont="1" applyFill="1" applyAlignment="1">
      <alignment wrapText="1"/>
    </xf>
    <xf numFmtId="49" fontId="28" fillId="34" borderId="24" xfId="0" applyNumberFormat="1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/>
    </xf>
    <xf numFmtId="0" fontId="40" fillId="0" borderId="23" xfId="0" applyFont="1" applyBorder="1" applyAlignment="1">
      <alignment vertical="center"/>
    </xf>
    <xf numFmtId="0" fontId="40" fillId="34" borderId="23" xfId="0" applyFont="1" applyFill="1" applyBorder="1" applyAlignment="1">
      <alignment horizontal="center" vertical="center"/>
    </xf>
    <xf numFmtId="0" fontId="28" fillId="36" borderId="23" xfId="0" applyFont="1" applyFill="1" applyBorder="1" applyAlignment="1">
      <alignment horizontal="center" vertical="center" wrapText="1"/>
    </xf>
    <xf numFmtId="4" fontId="26" fillId="36" borderId="15" xfId="0" applyNumberFormat="1" applyFont="1" applyFill="1" applyBorder="1" applyAlignment="1">
      <alignment horizontal="center" vertical="center" wrapText="1"/>
    </xf>
    <xf numFmtId="4" fontId="28" fillId="36" borderId="15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wrapText="1"/>
    </xf>
    <xf numFmtId="0" fontId="37" fillId="0" borderId="23" xfId="0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/>
    </xf>
    <xf numFmtId="4" fontId="37" fillId="0" borderId="23" xfId="0" applyNumberFormat="1" applyFont="1" applyFill="1" applyBorder="1" applyAlignment="1">
      <alignment horizontal="center" vertical="center" wrapText="1"/>
    </xf>
    <xf numFmtId="4" fontId="22" fillId="34" borderId="18" xfId="43" applyNumberFormat="1" applyFont="1" applyFill="1" applyBorder="1" applyAlignment="1">
      <alignment horizontal="center" vertical="top" wrapText="1"/>
    </xf>
    <xf numFmtId="4" fontId="26" fillId="34" borderId="28" xfId="42" applyNumberFormat="1" applyFont="1" applyFill="1" applyBorder="1" applyAlignment="1">
      <alignment horizontal="center" vertical="center"/>
    </xf>
    <xf numFmtId="4" fontId="28" fillId="34" borderId="28" xfId="0" applyNumberFormat="1" applyFont="1" applyFill="1" applyBorder="1" applyAlignment="1">
      <alignment horizontal="center" vertical="center" wrapText="1"/>
    </xf>
    <xf numFmtId="4" fontId="30" fillId="35" borderId="31" xfId="0" applyNumberFormat="1" applyFont="1" applyFill="1" applyBorder="1" applyAlignment="1">
      <alignment horizontal="center" vertical="center" wrapText="1"/>
    </xf>
    <xf numFmtId="4" fontId="30" fillId="35" borderId="13" xfId="0" applyNumberFormat="1" applyFont="1" applyFill="1" applyBorder="1" applyAlignment="1">
      <alignment horizontal="center" vertical="center" wrapText="1"/>
    </xf>
    <xf numFmtId="4" fontId="30" fillId="35" borderId="28" xfId="0" applyNumberFormat="1" applyFont="1" applyFill="1" applyBorder="1" applyAlignment="1">
      <alignment horizontal="center" vertical="center" wrapText="1"/>
    </xf>
    <xf numFmtId="4" fontId="30" fillId="34" borderId="28" xfId="0" applyNumberFormat="1" applyFont="1" applyFill="1" applyBorder="1" applyAlignment="1">
      <alignment horizontal="center" vertical="center" wrapText="1"/>
    </xf>
    <xf numFmtId="0" fontId="22" fillId="34" borderId="23" xfId="43" applyFont="1" applyFill="1" applyBorder="1" applyAlignment="1">
      <alignment horizontal="center" vertical="top" wrapText="1"/>
    </xf>
    <xf numFmtId="0" fontId="22" fillId="34" borderId="23" xfId="43" applyFont="1" applyFill="1" applyBorder="1" applyAlignment="1">
      <alignment vertical="top" wrapText="1"/>
    </xf>
    <xf numFmtId="0" fontId="26" fillId="36" borderId="23" xfId="0" applyFont="1" applyFill="1" applyBorder="1" applyAlignment="1">
      <alignment horizontal="center" vertical="center" wrapText="1"/>
    </xf>
    <xf numFmtId="0" fontId="37" fillId="36" borderId="23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wrapText="1"/>
    </xf>
    <xf numFmtId="0" fontId="26" fillId="34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2" fillId="34" borderId="23" xfId="43" applyFont="1" applyFill="1" applyBorder="1" applyAlignment="1">
      <alignment horizontal="center" vertical="top" wrapText="1"/>
    </xf>
    <xf numFmtId="0" fontId="27" fillId="34" borderId="19" xfId="43" applyFont="1" applyFill="1" applyBorder="1" applyAlignment="1">
      <alignment horizontal="center" vertical="top" wrapText="1"/>
    </xf>
    <xf numFmtId="0" fontId="21" fillId="34" borderId="20" xfId="0" applyFont="1" applyFill="1" applyBorder="1" applyAlignment="1">
      <alignment horizontal="left" vertical="center" wrapText="1"/>
    </xf>
    <xf numFmtId="0" fontId="21" fillId="34" borderId="19" xfId="0" applyFont="1" applyFill="1" applyBorder="1" applyAlignment="1">
      <alignment horizontal="left" vertical="center" wrapText="1"/>
    </xf>
    <xf numFmtId="0" fontId="21" fillId="34" borderId="21" xfId="0" applyFont="1" applyFill="1" applyBorder="1" applyAlignment="1">
      <alignment horizontal="left" vertical="center" wrapText="1"/>
    </xf>
    <xf numFmtId="0" fontId="22" fillId="34" borderId="11" xfId="43" applyFont="1" applyFill="1" applyBorder="1" applyAlignment="1">
      <alignment horizontal="center" vertical="top" wrapText="1"/>
    </xf>
    <xf numFmtId="0" fontId="22" fillId="34" borderId="12" xfId="43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left" wrapText="1"/>
    </xf>
    <xf numFmtId="0" fontId="21" fillId="34" borderId="26" xfId="0" applyFont="1" applyFill="1" applyBorder="1" applyAlignment="1">
      <alignment horizontal="right" wrapText="1"/>
    </xf>
    <xf numFmtId="0" fontId="21" fillId="34" borderId="22" xfId="0" applyFont="1" applyFill="1" applyBorder="1" applyAlignment="1">
      <alignment horizontal="right" wrapText="1"/>
    </xf>
    <xf numFmtId="0" fontId="21" fillId="34" borderId="27" xfId="0" applyFont="1" applyFill="1" applyBorder="1" applyAlignment="1">
      <alignment horizontal="right" wrapText="1"/>
    </xf>
    <xf numFmtId="4" fontId="22" fillId="34" borderId="11" xfId="43" applyNumberFormat="1" applyFont="1" applyFill="1" applyBorder="1" applyAlignment="1">
      <alignment horizontal="center" vertical="top" wrapText="1"/>
    </xf>
    <xf numFmtId="4" fontId="22" fillId="34" borderId="12" xfId="43" applyNumberFormat="1" applyFont="1" applyFill="1" applyBorder="1" applyAlignment="1">
      <alignment horizontal="center" vertical="top" wrapText="1"/>
    </xf>
    <xf numFmtId="4" fontId="22" fillId="34" borderId="13" xfId="43" applyNumberFormat="1" applyFont="1" applyFill="1" applyBorder="1" applyAlignment="1">
      <alignment horizontal="center" vertical="top" wrapText="1"/>
    </xf>
    <xf numFmtId="4" fontId="22" fillId="34" borderId="14" xfId="43" applyNumberFormat="1" applyFont="1" applyFill="1" applyBorder="1" applyAlignment="1">
      <alignment horizontal="center" vertical="top" wrapText="1"/>
    </xf>
    <xf numFmtId="164" fontId="21" fillId="34" borderId="28" xfId="0" applyNumberFormat="1" applyFont="1" applyFill="1" applyBorder="1" applyAlignment="1">
      <alignment horizontal="right" vertical="center" wrapText="1"/>
    </xf>
    <xf numFmtId="164" fontId="21" fillId="34" borderId="29" xfId="0" applyNumberFormat="1" applyFont="1" applyFill="1" applyBorder="1" applyAlignment="1">
      <alignment horizontal="right" vertical="center" wrapText="1"/>
    </xf>
    <xf numFmtId="164" fontId="21" fillId="34" borderId="3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Alignment="1">
      <alignment horizontal="left" wrapText="1"/>
    </xf>
    <xf numFmtId="0" fontId="27" fillId="0" borderId="0" xfId="0" applyFont="1" applyAlignment="1">
      <alignment horizontal="center" wrapText="1"/>
    </xf>
    <xf numFmtId="0" fontId="22" fillId="0" borderId="11" xfId="43" applyFont="1" applyFill="1" applyBorder="1" applyAlignment="1">
      <alignment horizontal="center" vertical="top" wrapText="1"/>
    </xf>
    <xf numFmtId="0" fontId="22" fillId="0" borderId="12" xfId="43" applyFont="1" applyFill="1" applyBorder="1" applyAlignment="1">
      <alignment horizontal="center" vertical="top" wrapText="1"/>
    </xf>
    <xf numFmtId="0" fontId="25" fillId="0" borderId="0" xfId="43" applyFont="1" applyFill="1" applyAlignment="1">
      <alignment horizontal="center" wrapText="1"/>
    </xf>
    <xf numFmtId="0" fontId="22" fillId="33" borderId="11" xfId="43" applyFont="1" applyFill="1" applyBorder="1" applyAlignment="1">
      <alignment horizontal="center" vertical="top" wrapText="1"/>
    </xf>
    <xf numFmtId="0" fontId="22" fillId="33" borderId="12" xfId="43" applyFont="1" applyFill="1" applyBorder="1" applyAlignment="1">
      <alignment horizontal="center" vertical="top" wrapText="1"/>
    </xf>
  </cellXfs>
  <cellStyles count="61">
    <cellStyle name="_x0005__x001c_" xfId="42" xr:uid="{00000000-0005-0000-0000-000000000000}"/>
    <cellStyle name="20% — акцент1" xfId="19" builtinId="30" customBuiltin="1"/>
    <cellStyle name="20% — акцент1 2" xfId="45" xr:uid="{00000000-0005-0000-0000-000002000000}"/>
    <cellStyle name="20% — акцент2" xfId="23" builtinId="34" customBuiltin="1"/>
    <cellStyle name="20% — акцент2 2" xfId="47" xr:uid="{00000000-0005-0000-0000-000004000000}"/>
    <cellStyle name="20% — акцент3" xfId="27" builtinId="38" customBuiltin="1"/>
    <cellStyle name="20% — акцент3 2" xfId="49" xr:uid="{00000000-0005-0000-0000-000006000000}"/>
    <cellStyle name="20% — акцент4" xfId="31" builtinId="42" customBuiltin="1"/>
    <cellStyle name="20% — акцент4 2" xfId="51" xr:uid="{00000000-0005-0000-0000-000008000000}"/>
    <cellStyle name="20% — акцент5" xfId="35" builtinId="46" customBuiltin="1"/>
    <cellStyle name="20% — акцент5 2" xfId="53" xr:uid="{00000000-0005-0000-0000-00000A000000}"/>
    <cellStyle name="20% — акцент6" xfId="39" builtinId="50" customBuiltin="1"/>
    <cellStyle name="20% — акцент6 2" xfId="55" xr:uid="{00000000-0005-0000-0000-00000C000000}"/>
    <cellStyle name="40% — акцент1" xfId="20" builtinId="31" customBuiltin="1"/>
    <cellStyle name="40% — акцент1 2" xfId="46" xr:uid="{00000000-0005-0000-0000-00000E000000}"/>
    <cellStyle name="40% — акцент2" xfId="24" builtinId="35" customBuiltin="1"/>
    <cellStyle name="40% — акцент2 2" xfId="48" xr:uid="{00000000-0005-0000-0000-000010000000}"/>
    <cellStyle name="40% — акцент3" xfId="28" builtinId="39" customBuiltin="1"/>
    <cellStyle name="40% — акцент3 2" xfId="50" xr:uid="{00000000-0005-0000-0000-000012000000}"/>
    <cellStyle name="40% — акцент4" xfId="32" builtinId="43" customBuiltin="1"/>
    <cellStyle name="40% — акцент4 2" xfId="52" xr:uid="{00000000-0005-0000-0000-000014000000}"/>
    <cellStyle name="40% — акцент5" xfId="36" builtinId="47" customBuiltin="1"/>
    <cellStyle name="40% — акцент5 2" xfId="54" xr:uid="{00000000-0005-0000-0000-000016000000}"/>
    <cellStyle name="40% — акцент6" xfId="40" builtinId="51" customBuiltin="1"/>
    <cellStyle name="40% — акцент6 2" xfId="56" xr:uid="{00000000-0005-0000-0000-000018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29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33000000}"/>
    <cellStyle name="Обычный 2 6" xfId="57" xr:uid="{00000000-0005-0000-0000-000034000000}"/>
    <cellStyle name="Обычный 35" xfId="59" xr:uid="{00000000-0005-0000-0000-000035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39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3C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stru.kz/code_new.jsp?&amp;t=%D0%B5%D0%B6%D0%B5%D0%B4%D0%BD%D0%B5%D0%B2%D0%BD%D0%B8%D0%BA&amp;s=common&amp;st=all&amp;p=10&amp;n=0&amp;S=172312%2E700&amp;N=%D0%95%D0%B6%D0%B5%D0%B4%D0%BD%D0%B5%D0%B2%D0%BD%D0%B8%D0%BA&amp;fc=1&amp;fg=1&amp;new=172312.700.000016" TargetMode="External"/><Relationship Id="rId18" Type="http://schemas.openxmlformats.org/officeDocument/2006/relationships/hyperlink" Target="https://enstru.kz/code_new.jsp?&amp;t=%D1%84%D0%BE%D1%82%D0%BE%D0%B1%D1%83%D0%BC%D0%B0%D0%B3%D0%B0%20%20%20%D0%B3%D0%BB%D1%8F%D0%BD%D1%86%D0%B5%D0%B2%D0%B0%D1%8F&amp;s=common&amp;st=all&amp;p=10&amp;n=0&amp;S=205911%2E700&amp;N=%D0%A4%D0%BE%D1%82%D0%BE%D0%B1%D1%83%D0%BC%D0%B0%D0%B3%D0%B0&amp;fc=1&amp;fg=1&amp;new=205911.700.000004" TargetMode="External"/><Relationship Id="rId26" Type="http://schemas.openxmlformats.org/officeDocument/2006/relationships/hyperlink" Target="https://enstru.kz/code_new.jsp?&amp;t=%D0%9F%D0%B0%D0%BF%D0%BA%D0%B0&amp;s=common&amp;st=all&amp;p=10&amp;n=0&amp;S=151212%2E900&amp;N=%D0%9F%D0%B0%D0%BF%D0%BA%D0%B0&amp;fc=1&amp;fg=1&amp;new=151212.900.000057" TargetMode="External"/><Relationship Id="rId21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79" TargetMode="External"/><Relationship Id="rId34" Type="http://schemas.openxmlformats.org/officeDocument/2006/relationships/hyperlink" Target="https://enstru.kz/code_new.jsp?&amp;s=common&amp;st=service&amp;p=10&amp;n=0&amp;S=581116%2E000&amp;N=%D0%9A%D0%B0%D1%80%D1%82%D0%B0&amp;fn=on&amp;fk=on&amp;fc=1&amp;fg=0&amp;new=581116.000.000001" TargetMode="External"/><Relationship Id="rId7" Type="http://schemas.openxmlformats.org/officeDocument/2006/relationships/hyperlink" Target="https://enstru.kz/code_new.jsp?&amp;t=%D0%9D%D0%BE%D0%B6%20%D0%BA%D0%B0%D0%BD%D1%86%D0%B5%D0%BB%D1%8F%D1%80%D1%81%D0%BA%D0%B8%D0%B9&amp;s=common&amp;st=all&amp;p=10&amp;n=0&amp;S=257111%2E390&amp;N=%D0%9D%D0%BE%D0%B6&amp;fc=1&amp;fg=1&amp;new=257111.390.000003" TargetMode="External"/><Relationship Id="rId12" Type="http://schemas.openxmlformats.org/officeDocument/2006/relationships/hyperlink" Target="https://enstru.kz/code_new.jsp?&amp;t=%D0%BA%D0%B0%D0%BB%D1%8C%D0%BA%D1%83%D0%BB%D1%8F%D1%82%D0%BE%D1%80&amp;s=common&amp;st=all&amp;p=10&amp;n=0&amp;S=282312%2E100,282312%2E190&amp;N=%D0%9A%D0%B0%D0%BB%D1%8C%D0%BA%D1%83%D0%BB%D1%8F%D1%82%D0%BE%D1%80&amp;fc=1&amp;fg=1&amp;new=282312.100.000001" TargetMode="External"/><Relationship Id="rId17" Type="http://schemas.openxmlformats.org/officeDocument/2006/relationships/hyperlink" Target="https://enstru.kz/code_new.jsp?&amp;t=%D0%BB%D0%B5%D0%BD%D1%82%D0%B0&amp;s=common&amp;st=all&amp;p=10&amp;n=0&amp;S=139919%2E900&amp;N=%D0%9B%D0%B5%D0%BD%D1%82%D0%B0%20%D1%81%D0%B0%D0%BC%D0%BE%D0%BA%D0%BB%D0%B5%D1%8E%D1%89%D0%B0%D1%8F%D1%81%D1%8F%C2%A0&amp;fc=1&amp;fg=1&amp;new=139919.900.000013" TargetMode="External"/><Relationship Id="rId25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81" TargetMode="External"/><Relationship Id="rId33" Type="http://schemas.openxmlformats.org/officeDocument/2006/relationships/hyperlink" Target="https://enstru.kz/code_new.jsp?&amp;t=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%20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%20%D0%A3%D1%81%D0%BB%D1%83%D0%B3%D0%B8%20%D1%81%D0%B2%D1%8F%D0%B7%D0%B0%D0%BD%D0%BD%D1%8B%D0%B5%20%D1%81%20%D0%BF%D1%80%D0%BE%D0%B2%D0%B5%D0%B4%D0%B5%D0%BD%D0%B8%D0%B5%D0%BC%20%D0%BC%D0%BE%D0%BD%D0%B8%D1%82%D0%BE%D1%80%D0%B8%D0%BD%D0%B3%D0%B0%20%D0%B4%D0%B5%D1%8F%D1%82%D0%B5%D0%BB%D1%8C%D0%BD%D0%BE%D1%81%D1%82%D0%B8,%20%D0%B8%D0%B7%D1%83%D1%87%D0%B5%D0%BD%D0%B8%D0%B5%D0%BC%20%D1%80%D1%8B%D0%BD%D0%BA%D0%B0%20%D0%B8%20%D0%B0%D0%BD%D0%B0%D0%BB%D0%BE%D0%B3%D0%B8%D1%87%D0%BD%D0%BE%D0%B5&amp;s=common&amp;st=service&amp;p=10&amp;n=0&amp;S=732011%2E000&amp;N=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&amp;fc=1&amp;fg=0&amp;new=732011.000.000000" TargetMode="External"/><Relationship Id="rId2" Type="http://schemas.openxmlformats.org/officeDocument/2006/relationships/hyperlink" Target="https://office-expert.kz/catalog/1961/" TargetMode="External"/><Relationship Id="rId16" Type="http://schemas.openxmlformats.org/officeDocument/2006/relationships/hyperlink" Target="https://enstru.kz/code_new.jsp?&amp;t=%D0%91%D0%B0%D1%82%D0%B0%D1%80%D0%B5%D0%B9%D0%BA%D0%B0%20%20%D1%82%D0%B8%D0%BF%20%D0%90%D0%90&amp;s=common&amp;st=all&amp;p=10&amp;n=0&amp;S=272011%2E900&amp;N=%D0%91%D0%B0%D1%82%D0%B0%D1%80%D0%B5%D0%B9%D0%BA%D0%B0&amp;fc=1&amp;fg=1&amp;new=272011.900.000004" TargetMode="External"/><Relationship Id="rId20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79" TargetMode="External"/><Relationship Id="rId29" Type="http://schemas.openxmlformats.org/officeDocument/2006/relationships/hyperlink" Target="https://enstru.kz/code_new.jsp?&amp;t=%D0%9F%D1%80%D0%BE%D0%B3%D1%80%D0%B0%D0%BC%D0%BC%D0%BD%D0%BE%D0%B5%20%D0%BE%D0%B1%D0%B5%D1%81%D0%BF%D0%B5%D1%87%D0%B5%D0%BD%D0%B8%D0%B5%20%D0%BE%D1%80%D0%B8%D0%B3%D0%B8%D0%BD%D0%B0%D0%BB%20%D0%BF%D1%80%D0%BE%D0%B3%D1%80%D0%B0%D0%BC%D0%BC%D0%BD%D0%BE%D0%B3%D0%BE%20%D0%BE%D0%B1%D0%B5%D1%81%D0%BF%D0%B5%D1%87%D0%B5%D0%BD%D0%B8%D1%8F%20(%D0%BA%D1%80%D0%BE%D0%BC%D0%B5%20%D1%83%D1%81%D0%BB%D1%83%D0%B3%20%D0%BF%D0%BE%20%D1%80%D0%B0%D0%B7%D1%80%D0%B0%D0%B1%D0%BE%D1%82%D0%BA%D0%B5%20%D0%BF%D1%80%D0%BE%D0%B3%D1%80%D0%B0%D0%BC%D0%BC%D0%BD%D1%8B%D1%85%20%D0%BE%D0%B1%D0%B5%D1%81%D0%BF%D0%B5%D1%87%D0%B5%D0%BD%D0%B8%D0%B8%20%D0%BF%D0%BE%20%D0%B7%D0%B0%D0%BA%D0%B0%D0%B7%D1%83)&amp;s=common&amp;st=goods&amp;p=10&amp;n=0&amp;S=620129%2E000&amp;N=%D0%9F%D1%80%D0%BE%D0%B3%D1%80%D0%B0%D0%BC%D0%BC%D0%BD%D0%BE%D0%B5%20%D0%BE%D0%B1%D0%B5%D1%81%D0%BF%D0%B5%D1%87%D0%B5%D0%BD%D0%B8%D0%B5&amp;fc=1&amp;fg=1&amp;new=620129.000.000000" TargetMode="External"/><Relationship Id="rId1" Type="http://schemas.openxmlformats.org/officeDocument/2006/relationships/hyperlink" Target="https://office-expert.kz/catalog/1961/" TargetMode="External"/><Relationship Id="rId6" Type="http://schemas.openxmlformats.org/officeDocument/2006/relationships/hyperlink" Target="https://enstru.kz/code_new.jsp?&amp;t=%D0%9D%D0%BE%D0%B6%D0%BD%D0%B8%D1%86%D1%8B%20%D0%BA%D0%B0%D0%BD%D1%86%D0%B5%D0%BB%D1%8F%D1%80%D1%81%D0%BA%D0%B8%D0%B5&amp;s=common&amp;st=all&amp;p=10&amp;n=0&amp;S=257111%2E910&amp;N=%D0%9D%D0%BE%D0%B6%D0%BD%D0%B8%D1%86%D1%8B&amp;fc=1&amp;fg=1&amp;new=257111.910.000001" TargetMode="External"/><Relationship Id="rId11" Type="http://schemas.openxmlformats.org/officeDocument/2006/relationships/hyperlink" Target="https://enstru.kz/code_new.jsp?&amp;t=%D0%BB%D0%B0%D1%81%D1%82%D0%B8%D0%BA&amp;s=common&amp;st=all&amp;p=10&amp;n=0&amp;S=221973%2E210&amp;N=%D0%9B%D0%B0%D1%81%D1%82%D0%B8%D0%BA&amp;fc=1&amp;fg=1&amp;new=221973.210.000001" TargetMode="External"/><Relationship Id="rId24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81" TargetMode="External"/><Relationship Id="rId32" Type="http://schemas.openxmlformats.org/officeDocument/2006/relationships/hyperlink" Target="https://enstru.kz/code_new.jsp?&amp;t=%D0%92%D0%B5%D1%81%D1%8B%20%D0%BD%D0%B0%D0%BF%D0%BE%D0%BB%D1%8C%D0%BD%D1%8B%D0%B5%20%D0%B1%D1%8B%D1%82%D0%BE%D0%B2%D1%8B%D0%B5&amp;s=common&amp;st=goods&amp;p=10&amp;n=0&amp;S=282932%2E500&amp;N=%D0%92%D0%B5%D1%81%D1%8B&amp;fc=1&amp;fg=1&amp;new=282932.500.000001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enstru.kz/code_new.jsp?&amp;t=%D1%81%D1%82%D0%B5%D0%BF%D0%BB%D0%B5%D1%80&amp;s=common&amp;st=all&amp;p=10&amp;n=0&amp;S=282323%2E900,289940%2E300&amp;N=%D0%A1%D1%82%D0%B5%D0%BF%D0%BB%D0%B5%D1%80&amp;fc=1&amp;fg=1&amp;new=282323.900.000002" TargetMode="External"/><Relationship Id="rId15" Type="http://schemas.openxmlformats.org/officeDocument/2006/relationships/hyperlink" Target="https://enstru.kz/code_new.jsp?&amp;t=%D0%91%D0%B0%D1%82%D0%B0%D1%80%D0%B5%D0%B9%D0%BA%D0%B0%20%20%D1%82%D0%B8%D0%BF%20%D0%90%D0%90%D0%90&amp;s=common&amp;st=all&amp;p=10&amp;n=0&amp;S=272011%2E900&amp;N=%D0%91%D0%B0%D1%82%D0%B0%D1%80%D0%B5%D0%B9%D0%BA%D0%B0&amp;fc=1&amp;fg=1&amp;new=272011.900.000003" TargetMode="External"/><Relationship Id="rId23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81" TargetMode="External"/><Relationship Id="rId28" Type="http://schemas.openxmlformats.org/officeDocument/2006/relationships/hyperlink" Target="https://enstru.kz/code_new.jsp?&amp;t=%D0%A3%D1%81%D0%BB%D1%83%D0%B3%D0%B8%20%D0%BF%D0%B5%D1%80%D0%B5%D0%B2%D0%BE%D0%B4%D0%B0&amp;s=common&amp;st=all&amp;p=10&amp;n=0&amp;S=743011%2E000&amp;N=%D0%A3%D1%81%D0%BB%D1%83%D0%B3%D0%B8%20%D0%BF%D0%B5%D1%80%D0%B5%D0%B2%D0%BE%D0%B4%D1%87%D0%B5%D1%81%D0%BA%D0%B8%D0%B5&amp;fc=1&amp;fg=0&amp;new=743011.000.000000" TargetMode="External"/><Relationship Id="rId36" Type="http://schemas.openxmlformats.org/officeDocument/2006/relationships/hyperlink" Target="https://enstru.kz/code_new.jsp?&amp;t=%D1%83%D1%81%D0%BB%D1%83%D0%B3%D0%B8%20%D0%BF%D0%BE%20%D0%B0%D1%80%D0%B5%D0%BD%D0%B4%D0%B5%20%D1%81%D0%BF%D0%B5%D1%86%D0%B8%D0%B0%D0%BB%D1%8C%D0%BD%D0%BE%D0%B9%20%D1%82%D0%B5%D1%85%D0%BD%D0%B8%D0%BA%D0%B8%20%D1%81%20%D0%B2%D0%BE%D0%B4%D0%B8%D1%82%D0%B5%D0%BB%D0%B5%D0%BC&amp;s=common&amp;st=service&amp;p=10&amp;n=0&amp;S=773919%2E900&amp;N=%D0%A3%D1%81%D0%BB%D1%83%D0%B3%D0%B8%20%D0%BF%D0%BE%20%D0%B0%D1%80%D0%B5%D0%BD%D0%B4%D0%B5%20%D1%81%D0%BF%D0%B5%D1%86%D0%B8%D0%B0%D0%BB%D1%8C%D0%BD%D0%BE%D0%B9%20%D1%82%D0%B5%D1%85%D0%BD%D0%B8%D0%BA%D0%B8%20%D1%81%20%D0%B2%D0%BE%D0%B4%D0%B8%D1%82%D0%B5%D0%BB%D0%B5%D0%BC&amp;fn=on&amp;fk=on&amp;fc=1&amp;fg=0&amp;new=773919.900.000035" TargetMode="External"/><Relationship Id="rId10" Type="http://schemas.openxmlformats.org/officeDocument/2006/relationships/hyperlink" Target="https://enstru.kz/code_new.jsp?&amp;t=%D0%A2%D0%BE%D1%87%D0%B8%D0%BB%D0%BA%D0%B0%20%D0%B4%D0%BB%D1%8F%20%D0%BF%D0%BE%D0%B4%D1%82%D0%B0%D1%87%D0%B8%D0%B2%D0%B0%D0%BD%D0%B8%D1%8F%20%D0%B3%D1%80%D0%B8%D1%84%D0%B5%D0%BB%D1%8C%D0%BD%D0%BE%D0%B3%D0%BE%20%D0%BA%D0%B0%D1%80%D0%B0%D0%BD%D0%B4%D0%B0%D1%88%D0%B0&amp;s=common&amp;st=all&amp;p=10&amp;n=0&amp;S=329914%2E550&amp;N=%D0%A2%D0%BE%D1%87%D0%B8%D0%BB%D0%BA%D0%B0&amp;fc=1&amp;fg=1&amp;new=329914.550.000003" TargetMode="External"/><Relationship Id="rId19" Type="http://schemas.openxmlformats.org/officeDocument/2006/relationships/hyperlink" Target="https://enstru.kz/code_new.jsp?&amp;t=%D1%84%D0%B0%D0%B9%D0%BB%20%2D%20%D0%B2%D0%BA%D0%BB%D0%B0%D0%B4%D1%8B%D1%88%20%D0%B4%D0%BB%D1%8F%20%D0%B4%D0%BE%D0%BA%D1%83%D0%BC%D0%B5%D0%BD%D1%82%D0%BE%D0%B2%20%D0%B1%D0%B5%D0%B7%20%D0%BF%D0%B5%D1%80%D1%84%D0%BE%D1%80%D0%B0%D1%86%D0%B8%D0%B8%20%D0%B8%D0%B7%20%D0%BF%D0%BE%D0%BB%D0%B8%D0%BF%D1%80%D0%BE%D0%BF%D0%B8%D0%BB%D0%B5%D0%BD%D0%BE%D0%B2%D0%BE%D0%B9%20%D0%BF%D0%BB%D0%B5%D0%BD%D0%BA%D0%B8&amp;s=common&amp;st=all&amp;p=10&amp;n=0&amp;S=222925%2E900&amp;N=%D0%A4%D0%B0%D0%B9%D0%BB%20%2D%20%D0%B2%D0%BA%D0%BB%D0%B0%D0%B4%D1%8B%D1%88&amp;fc=1&amp;fg=1&amp;new=222925.900.000003" TargetMode="External"/><Relationship Id="rId31" Type="http://schemas.openxmlformats.org/officeDocument/2006/relationships/hyperlink" Target="https://office-expert.kz/catalog/50280/" TargetMode="External"/><Relationship Id="rId4" Type="http://schemas.openxmlformats.org/officeDocument/2006/relationships/hyperlink" Target="https://enstru.kz/code_new.jsp?&amp;t=%D0%BF%D0%B0%D0%BF%D0%BA%D0%B0&amp;s=common&amp;st=all&amp;p=10&amp;n=0&amp;S=151212%2E900&amp;N=%D0%9F%D0%B0%D0%BF%D0%BA%D0%B0&amp;fc=1&amp;fg=1&amp;new=151212.900.000059" TargetMode="External"/><Relationship Id="rId9" Type="http://schemas.openxmlformats.org/officeDocument/2006/relationships/hyperlink" Target="https://enstru.kz/code_new.jsp?&amp;t=%D0%90%D0%BD%D1%82%D0%B8%D1%81%D1%82%D0%B5%D0%BF%D0%BB%D0%B5%D1%80%20%D0%B4%D0%BB%D1%8F%20%D1%81%D0%BA%D0%BE%D0%B1&amp;s=common&amp;st=all&amp;p=10&amp;n=0&amp;S=282323%2E900&amp;N=%D0%90%D0%BD%D1%82%D0%B8%D1%81%D1%82%D0%B5%D0%BF%D0%BB%D0%B5%D1%80&amp;fc=1&amp;fg=1&amp;new=282323.900.000008" TargetMode="External"/><Relationship Id="rId14" Type="http://schemas.openxmlformats.org/officeDocument/2006/relationships/hyperlink" Target="https://enstru.kz/code_new.jsp?&amp;t=%D0%9D%D0%B0%D0%B1%D0%BE%D1%80%20%D0%BD%D0%B0%D1%81%D1%82%D0%BE%D0%BB%D1%8C%D0%BD%D1%8B%D0%B9%20%D0%BF%D0%B8%D1%81%D1%8C%D0%BC%D0%B5%D0%BD%D0%BD%D1%8B%D0%B9&amp;s=common&amp;st=all&amp;p=10&amp;n=0&amp;S=329959%2E900&amp;N=%D0%9D%D0%B0%D0%B1%D0%BE%D1%80%20%D0%BD%D0%B0%D1%81%D1%82%D0%BE%D0%BB%D1%8C%D0%BD%D1%8B%D0%B9&amp;fc=1&amp;fg=1&amp;new=329959.900.000036" TargetMode="External"/><Relationship Id="rId22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79" TargetMode="External"/><Relationship Id="rId27" Type="http://schemas.openxmlformats.org/officeDocument/2006/relationships/hyperlink" Target="https://enstru.kz/code_new.jsp?&amp;t=%D0%A3%D1%81%D0%BB%D1%83%D0%B3%D0%B8%20%D0%BF%D0%B5%D1%80%D0%B5%D0%B2%D0%BE%D0%B4%D0%B0&amp;s=common&amp;st=all&amp;p=10&amp;n=0&amp;S=743011%2E000&amp;N=%D0%A3%D1%81%D0%BB%D1%83%D0%B3%D0%B8%20%D0%BF%D0%B5%D1%80%D0%B5%D0%B2%D0%BE%D0%B4%D1%87%D0%B5%D1%81%D0%BA%D0%B8%D0%B5&amp;fc=1&amp;fg=0&amp;new=743011.000.000000" TargetMode="External"/><Relationship Id="rId30" Type="http://schemas.openxmlformats.org/officeDocument/2006/relationships/hyperlink" Target="https://enstru.kz/code_new.jsp?&amp;t=%D1%83%D1%81%D0%BB%D1%83%D0%B3%D0%B8%20%D0%BF%D0%BE%20%D0%B7%D0%B0%D0%BF%D1%80%D0%B0%D0%B2%D0%BA%D0%B5%20%D0%BA%D0%B0%D1%80%D1%82%D1%80%D0%B8%D0%B4%D0%B6%D0%B5%D0%B9%20%D1%83%D1%81%D0%BB%D1%83%D0%B3%D0%B8%20%D0%BF%D0%BE%20%D0%B7%D0%B0%D0%BF%D1%80%D0%B0%D0%B2%D0%BA%D0%B5%20%D0%BA%D0%B0%D1%80%D1%82%D1%80%D0%B8%D0%B4%D0%B6%D0%B5%D0%B9%20%D1%83%D1%81%D0%BB%D1%83%D0%B3%D0%B8%20%D0%BF%D0%BE%20%D1%82%D0%B5%D1%85%D0%BD%D0%B8%D1%87%D0%B5%D1%81%D0%BA%D0%BE%D0%BC%D1%83%20%D0%BE%D0%B1%D1%81%D0%BB%D1%83%D0%B6%D0%B8%D0%B2%D0%B0%D0%BD%D0%B8%D1%8E%20%D1%82%D0%B5%D1%85%D0%BD%D0%B8%D0%BA%D0%B8/%D0%BE%D0%B1%D0%BE%D1%80%D1%83%D0%B4%D0%BE%D0%B2%D0%B0%D0%BD%D0%B8%D1%8F/%D0%B0%D0%B2%D1%82%D0%BE%D1%82%D1%80%D0%B0%D0%BD%D1%81%D0%BF%D0%BE%D1%80%D1%82%D0%B0/%D1%81%D0%B8%D1%81%D1%82%D0%B5%D0%BC/%D1%81%D0%B5%D1%82%D0%B5%D0%B9%20%D0%B8%20%D0%B0%D0%BD%D0%B0%D0%BB%D0%BE%D0%B3%D0%B8%D1%87%D0%BD%D0%BE%D0%B5&amp;s=common&amp;st=all&amp;p=10&amp;n=0&amp;S=620920%2E000&amp;N=%D0%A3%D1%81%D0%BB%D1%83%D0%B3%D0%B8%20%D0%BF%D0%BE%20%D0%B7%D0%B0%D0%BF%D1%80%D0%B0%D0%B2%D0%BA%D0%B5%20%D0%BA%D0%B0%D1%80%D1%82%D1%80%D0%B8%D0%B4%D0%B6%D0%B5%D0%B9&amp;fc=1&amp;fg=0&amp;new=620920.000.000017" TargetMode="External"/><Relationship Id="rId35" Type="http://schemas.openxmlformats.org/officeDocument/2006/relationships/hyperlink" Target="https://enstru.kz/code_new.jsp?&amp;t=%D1%83%D1%81%D0%BB%D1%83%D0%B3%D0%B8%20%D0%BF%D0%BE%20%D0%B0%D1%80%D0%B5%D0%BD%D0%B4%D0%B5%20%D1%81%D0%BF%D0%B5%D1%86%D0%B8%D0%B0%D0%BB%D1%8C%D0%BD%D0%BE%D0%B9%20%D1%82%D0%B5%D1%85%D0%BD%D0%B8%D0%BA%D0%B8%20%D1%81%20%D0%B2%D0%BE%D0%B4%D0%B8%D1%82%D0%B5%D0%BB%D0%B5%D0%BC&amp;s=common&amp;st=service&amp;p=10&amp;n=0&amp;S=773919%2E900&amp;N=%D0%A3%D1%81%D0%BB%D1%83%D0%B3%D0%B8%20%D0%BF%D0%BE%20%D0%B0%D1%80%D0%B5%D0%BD%D0%B4%D0%B5%20%D1%81%D0%BF%D0%B5%D1%86%D0%B8%D0%B0%D0%BB%D1%8C%D0%BD%D0%BE%D0%B9%20%D1%82%D0%B5%D1%85%D0%BD%D0%B8%D0%BA%D0%B8%20%D1%81%20%D0%B2%D0%BE%D0%B4%D0%B8%D1%82%D0%B5%D0%BB%D0%B5%D0%BC&amp;fn=on&amp;fk=on&amp;fc=1&amp;fg=0&amp;new=773919.900.000035" TargetMode="External"/><Relationship Id="rId8" Type="http://schemas.openxmlformats.org/officeDocument/2006/relationships/hyperlink" Target="https://enstru.kz/code_new.jsp?&amp;t=%D0%9B%D0%B8%D0%BD%D0%B5%D0%B9%D0%BA%D0%B0&amp;s=common&amp;st=all&amp;p=10&amp;n=0&amp;S=262040%2E000,265132%2E500,265132%2E590&amp;N=%D0%9B%D0%B8%D0%BD%D0%B5%D0%B9%D0%BA%D0%B0&amp;fc=1&amp;fg=1&amp;new=265132.500.000000" TargetMode="External"/><Relationship Id="rId3" Type="http://schemas.openxmlformats.org/officeDocument/2006/relationships/hyperlink" Target="https://enstru.kz/code_new.jsp?&amp;t=%D0%9E%D1%80%D0%B3%D0%B0%D0%BD%D0%B0%D0%B9%D0%B7%D0%B5%D1%80%20%D0%BF%D0%BB%D0%B0%D1%81%D1%82%D0%B8%D0%BA%D0%BE%D0%B2%D1%8B%D0%B9%20%D0%BD%D0%B5%20%D0%B2%D1%80%D0%B0%D1%89%D0%B0%D1%8E%D1%89%D0%B5%D0%B9%D1%81%D1%8F%20%D0%BE%D1%81%D0%BD%D0%BE%D0%B2%D0%B5&amp;s=common&amp;st=all&amp;p=10&amp;n=0&amp;S=222929%2E900&amp;N=%D0%9E%D1%80%D0%B3%D0%B0%D0%BD%D0%B0%D0%B9%D0%B7%D0%B5%D1%80&amp;fc=1&amp;fg=1&amp;new=222929.900.000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5"/>
  <sheetViews>
    <sheetView tabSelected="1" view="pageBreakPreview" topLeftCell="D1" zoomScale="85" zoomScaleNormal="85" zoomScaleSheetLayoutView="85" workbookViewId="0">
      <selection activeCell="M13" sqref="M13"/>
    </sheetView>
  </sheetViews>
  <sheetFormatPr defaultColWidth="9.7109375" defaultRowHeight="15" customHeight="1" x14ac:dyDescent="0.2"/>
  <cols>
    <col min="1" max="1" width="6.5703125" style="30" customWidth="1"/>
    <col min="2" max="2" width="15.28515625" style="30" customWidth="1"/>
    <col min="3" max="3" width="20.7109375" style="30" customWidth="1"/>
    <col min="4" max="4" width="30.7109375" style="39" customWidth="1"/>
    <col min="5" max="5" width="28.85546875" style="30" customWidth="1"/>
    <col min="6" max="6" width="36" style="30" customWidth="1"/>
    <col min="7" max="7" width="16.28515625" style="30" customWidth="1"/>
    <col min="8" max="8" width="14.28515625" style="37" customWidth="1"/>
    <col min="9" max="9" width="19.7109375" style="30" customWidth="1"/>
    <col min="10" max="10" width="9.140625" style="30" customWidth="1"/>
    <col min="11" max="11" width="15.7109375" style="30" customWidth="1"/>
    <col min="12" max="12" width="15.42578125" style="30" customWidth="1"/>
    <col min="13" max="13" width="19.140625" style="30" customWidth="1"/>
    <col min="14" max="14" width="16" style="30" customWidth="1"/>
    <col min="15" max="15" width="17.42578125" style="44" customWidth="1"/>
    <col min="16" max="16" width="24.140625" style="44" customWidth="1"/>
    <col min="17" max="17" width="16" style="30" customWidth="1"/>
    <col min="18" max="18" width="17.85546875" style="30" customWidth="1"/>
    <col min="19" max="27" width="9.85546875" style="30" bestFit="1" customWidth="1"/>
    <col min="28" max="28" width="9" style="30" customWidth="1"/>
    <col min="29" max="29" width="8.28515625" style="30" customWidth="1"/>
    <col min="30" max="16384" width="9.7109375" style="30"/>
  </cols>
  <sheetData>
    <row r="1" spans="1:17" ht="15" customHeight="1" x14ac:dyDescent="0.2">
      <c r="B1" s="2"/>
      <c r="C1" s="2"/>
      <c r="D1" s="31"/>
      <c r="E1" s="2"/>
      <c r="F1" s="2"/>
      <c r="G1" s="2"/>
      <c r="H1" s="2"/>
      <c r="I1" s="2"/>
      <c r="J1" s="2"/>
      <c r="K1" s="2"/>
      <c r="L1" s="2"/>
      <c r="M1" s="2"/>
      <c r="N1" s="2"/>
      <c r="O1" s="32"/>
      <c r="P1" s="32"/>
      <c r="Q1" s="2"/>
    </row>
    <row r="2" spans="1:17" ht="15" customHeight="1" x14ac:dyDescent="0.2">
      <c r="B2" s="2"/>
      <c r="C2" s="2"/>
      <c r="D2" s="31"/>
      <c r="E2" s="2"/>
      <c r="F2" s="2"/>
      <c r="G2" s="2"/>
      <c r="H2" s="2"/>
      <c r="I2" s="2"/>
      <c r="J2" s="2"/>
      <c r="K2" s="2"/>
      <c r="L2" s="2"/>
      <c r="M2" s="2"/>
      <c r="N2" s="2"/>
      <c r="O2" s="32"/>
      <c r="P2" s="32"/>
      <c r="Q2" s="2"/>
    </row>
    <row r="3" spans="1:17" ht="15" customHeight="1" x14ac:dyDescent="0.3">
      <c r="B3" s="2"/>
      <c r="C3" s="2"/>
      <c r="D3" s="31"/>
      <c r="E3" s="2"/>
      <c r="F3" s="2"/>
      <c r="G3" s="2"/>
      <c r="H3" s="2"/>
      <c r="I3" s="2"/>
      <c r="J3" s="2"/>
      <c r="K3" s="2"/>
      <c r="L3" s="2"/>
      <c r="M3" s="108" t="s">
        <v>0</v>
      </c>
      <c r="N3" s="108"/>
      <c r="O3" s="108"/>
      <c r="P3" s="108"/>
      <c r="Q3" s="33"/>
    </row>
    <row r="4" spans="1:17" ht="15" customHeight="1" x14ac:dyDescent="0.3">
      <c r="B4" s="2"/>
      <c r="C4" s="2"/>
      <c r="D4" s="31"/>
      <c r="E4" s="2"/>
      <c r="F4" s="2"/>
      <c r="G4" s="2"/>
      <c r="H4" s="2"/>
      <c r="I4" s="2"/>
      <c r="J4" s="2"/>
      <c r="K4" s="2"/>
      <c r="L4" s="2"/>
      <c r="M4" s="97" t="s">
        <v>185</v>
      </c>
      <c r="N4" s="97"/>
      <c r="O4" s="97"/>
      <c r="P4" s="97"/>
      <c r="Q4" s="34"/>
    </row>
    <row r="5" spans="1:17" ht="15" customHeight="1" x14ac:dyDescent="0.3">
      <c r="B5" s="2"/>
      <c r="C5" s="2"/>
      <c r="D5" s="31"/>
      <c r="E5" s="2"/>
      <c r="F5" s="2"/>
      <c r="G5" s="2"/>
      <c r="H5" s="2"/>
      <c r="I5" s="2"/>
      <c r="J5" s="2"/>
      <c r="K5" s="2"/>
      <c r="L5" s="2"/>
      <c r="M5" s="97" t="s">
        <v>391</v>
      </c>
      <c r="N5" s="97"/>
      <c r="O5" s="97"/>
      <c r="P5" s="97"/>
      <c r="Q5" s="35"/>
    </row>
    <row r="6" spans="1:17" ht="15" customHeight="1" x14ac:dyDescent="0.2">
      <c r="B6" s="2"/>
      <c r="C6" s="2"/>
      <c r="D6" s="31"/>
      <c r="E6" s="2"/>
      <c r="F6" s="2"/>
      <c r="G6" s="2"/>
      <c r="H6" s="2"/>
      <c r="I6" s="2"/>
      <c r="J6" s="2"/>
      <c r="K6" s="2"/>
      <c r="L6" s="2"/>
      <c r="M6" s="97"/>
      <c r="N6" s="97"/>
      <c r="O6" s="97"/>
      <c r="P6" s="97"/>
      <c r="Q6" s="2"/>
    </row>
    <row r="7" spans="1:17" ht="15" customHeight="1" x14ac:dyDescent="0.2">
      <c r="B7" s="2"/>
      <c r="C7" s="2"/>
      <c r="D7" s="31"/>
      <c r="E7" s="2"/>
      <c r="F7" s="2"/>
      <c r="G7" s="2"/>
      <c r="H7" s="2"/>
      <c r="I7" s="2"/>
      <c r="J7" s="2"/>
      <c r="K7" s="2"/>
      <c r="L7" s="2"/>
      <c r="M7" s="97"/>
      <c r="N7" s="97"/>
      <c r="O7" s="97"/>
      <c r="P7" s="97"/>
      <c r="Q7" s="2"/>
    </row>
    <row r="8" spans="1:17" ht="15" customHeight="1" x14ac:dyDescent="0.2">
      <c r="B8" s="2"/>
      <c r="C8" s="2"/>
      <c r="D8" s="31"/>
      <c r="E8" s="2"/>
      <c r="F8" s="2"/>
      <c r="G8" s="2"/>
      <c r="H8" s="2"/>
      <c r="I8" s="2"/>
      <c r="J8" s="2"/>
      <c r="K8" s="2"/>
      <c r="L8" s="2"/>
      <c r="M8" s="2"/>
      <c r="N8" s="2"/>
      <c r="O8" s="32"/>
      <c r="P8" s="32"/>
      <c r="Q8" s="2"/>
    </row>
    <row r="9" spans="1:17" ht="15" customHeight="1" x14ac:dyDescent="0.3">
      <c r="B9" s="2"/>
      <c r="C9" s="2"/>
      <c r="D9" s="31"/>
      <c r="E9" s="2"/>
      <c r="F9" s="2"/>
      <c r="G9" s="112" t="s">
        <v>1</v>
      </c>
      <c r="H9" s="112"/>
      <c r="I9" s="112"/>
      <c r="J9" s="112"/>
      <c r="K9" s="112"/>
      <c r="L9" s="112"/>
      <c r="M9" s="112"/>
      <c r="N9" s="112"/>
      <c r="O9" s="112"/>
      <c r="P9" s="32"/>
      <c r="Q9" s="2"/>
    </row>
    <row r="10" spans="1:17" ht="15" customHeight="1" x14ac:dyDescent="0.2">
      <c r="B10" s="113" t="s">
        <v>2</v>
      </c>
      <c r="C10" s="113" t="s">
        <v>3</v>
      </c>
      <c r="D10" s="95" t="s">
        <v>4</v>
      </c>
      <c r="E10" s="113" t="s">
        <v>5</v>
      </c>
      <c r="F10" s="36"/>
      <c r="G10" s="36"/>
      <c r="I10" s="36"/>
      <c r="J10" s="36"/>
      <c r="K10" s="36"/>
      <c r="L10" s="36"/>
      <c r="M10" s="36"/>
      <c r="N10" s="36"/>
      <c r="O10" s="38"/>
      <c r="P10" s="38"/>
      <c r="Q10" s="36"/>
    </row>
    <row r="11" spans="1:17" ht="51" customHeight="1" x14ac:dyDescent="0.2">
      <c r="B11" s="114"/>
      <c r="C11" s="114"/>
      <c r="D11" s="96"/>
      <c r="E11" s="114"/>
      <c r="F11" s="36"/>
      <c r="G11" s="36"/>
      <c r="I11" s="36"/>
      <c r="J11" s="36"/>
      <c r="K11" s="36"/>
      <c r="L11" s="36"/>
      <c r="M11" s="36"/>
      <c r="N11" s="36"/>
      <c r="O11" s="38"/>
      <c r="P11" s="38"/>
      <c r="Q11" s="36"/>
    </row>
    <row r="12" spans="1:17" ht="15" customHeight="1" x14ac:dyDescent="0.2">
      <c r="B12" s="4">
        <v>1</v>
      </c>
      <c r="C12" s="4">
        <v>2</v>
      </c>
      <c r="D12" s="26">
        <v>3</v>
      </c>
      <c r="E12" s="4">
        <v>4</v>
      </c>
      <c r="F12" s="36"/>
      <c r="G12" s="36"/>
      <c r="I12" s="36"/>
      <c r="J12" s="36"/>
      <c r="K12" s="36"/>
      <c r="L12" s="36"/>
      <c r="M12" s="36"/>
      <c r="N12" s="36"/>
      <c r="O12" s="38"/>
      <c r="P12" s="38"/>
      <c r="Q12" s="36"/>
    </row>
    <row r="13" spans="1:17" ht="44.25" customHeight="1" x14ac:dyDescent="0.2">
      <c r="B13" s="4" t="s">
        <v>6</v>
      </c>
      <c r="C13" s="4" t="s">
        <v>7</v>
      </c>
      <c r="D13" s="26" t="s">
        <v>8</v>
      </c>
      <c r="E13" s="4">
        <v>2020</v>
      </c>
      <c r="F13" s="36"/>
      <c r="G13" s="36"/>
      <c r="I13" s="36"/>
      <c r="J13" s="36"/>
      <c r="K13" s="36"/>
      <c r="L13" s="36"/>
      <c r="M13" s="36"/>
      <c r="N13" s="36"/>
      <c r="O13" s="38"/>
      <c r="P13" s="38"/>
      <c r="Q13" s="36"/>
    </row>
    <row r="14" spans="1:17" ht="15" customHeight="1" x14ac:dyDescent="0.2">
      <c r="B14" s="36"/>
      <c r="C14" s="36"/>
      <c r="E14" s="36"/>
      <c r="F14" s="36"/>
      <c r="G14" s="36"/>
      <c r="I14" s="36"/>
      <c r="J14" s="36"/>
      <c r="K14" s="36"/>
      <c r="L14" s="36"/>
      <c r="M14" s="36"/>
      <c r="N14" s="36"/>
      <c r="O14" s="38"/>
      <c r="P14" s="38"/>
      <c r="Q14" s="36"/>
    </row>
    <row r="15" spans="1:17" ht="15" customHeight="1" x14ac:dyDescent="0.2">
      <c r="A15" s="95" t="s">
        <v>9</v>
      </c>
      <c r="B15" s="95" t="s">
        <v>10</v>
      </c>
      <c r="C15" s="95" t="s">
        <v>11</v>
      </c>
      <c r="D15" s="95" t="s">
        <v>12</v>
      </c>
      <c r="E15" s="95" t="s">
        <v>13</v>
      </c>
      <c r="F15" s="95" t="s">
        <v>14</v>
      </c>
      <c r="G15" s="95" t="s">
        <v>15</v>
      </c>
      <c r="H15" s="110" t="s">
        <v>16</v>
      </c>
      <c r="I15" s="95" t="s">
        <v>17</v>
      </c>
      <c r="J15" s="95" t="s">
        <v>18</v>
      </c>
      <c r="K15" s="95" t="s">
        <v>19</v>
      </c>
      <c r="L15" s="95" t="s">
        <v>20</v>
      </c>
      <c r="M15" s="95" t="s">
        <v>21</v>
      </c>
      <c r="N15" s="95" t="s">
        <v>22</v>
      </c>
      <c r="O15" s="101" t="s">
        <v>23</v>
      </c>
      <c r="P15" s="103" t="s">
        <v>24</v>
      </c>
      <c r="Q15" s="90" t="s">
        <v>182</v>
      </c>
    </row>
    <row r="16" spans="1:17" ht="81" customHeight="1" x14ac:dyDescent="0.2">
      <c r="A16" s="96"/>
      <c r="B16" s="96"/>
      <c r="C16" s="96"/>
      <c r="D16" s="96"/>
      <c r="E16" s="96"/>
      <c r="F16" s="96"/>
      <c r="G16" s="96"/>
      <c r="H16" s="111"/>
      <c r="I16" s="96"/>
      <c r="J16" s="96"/>
      <c r="K16" s="96"/>
      <c r="L16" s="96"/>
      <c r="M16" s="96"/>
      <c r="N16" s="96"/>
      <c r="O16" s="102"/>
      <c r="P16" s="104"/>
      <c r="Q16" s="90"/>
    </row>
    <row r="17" spans="1:17" ht="15" customHeight="1" x14ac:dyDescent="0.2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27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17">
        <v>15</v>
      </c>
      <c r="P17" s="75">
        <v>16</v>
      </c>
      <c r="Q17" s="82">
        <v>17</v>
      </c>
    </row>
    <row r="18" spans="1:17" s="5" customFormat="1" ht="20.25" customHeight="1" x14ac:dyDescent="0.25">
      <c r="A18" s="91" t="s">
        <v>25</v>
      </c>
      <c r="B18" s="91"/>
      <c r="C18" s="7"/>
      <c r="D18" s="7"/>
      <c r="E18" s="7"/>
      <c r="F18" s="7"/>
      <c r="G18" s="7"/>
      <c r="H18" s="28"/>
      <c r="I18" s="7"/>
      <c r="J18" s="7"/>
      <c r="K18" s="7"/>
      <c r="L18" s="7"/>
      <c r="M18" s="7"/>
      <c r="N18" s="7"/>
      <c r="O18" s="18"/>
      <c r="P18" s="18"/>
      <c r="Q18" s="83"/>
    </row>
    <row r="19" spans="1:17" s="3" customFormat="1" ht="63" x14ac:dyDescent="0.25">
      <c r="A19" s="20">
        <v>1</v>
      </c>
      <c r="B19" s="8" t="s">
        <v>26</v>
      </c>
      <c r="C19" s="20" t="s">
        <v>27</v>
      </c>
      <c r="D19" s="20" t="s">
        <v>28</v>
      </c>
      <c r="E19" s="20" t="s">
        <v>29</v>
      </c>
      <c r="F19" s="20" t="s">
        <v>30</v>
      </c>
      <c r="G19" s="20" t="s">
        <v>184</v>
      </c>
      <c r="H19" s="20" t="s">
        <v>171</v>
      </c>
      <c r="I19" s="20" t="s">
        <v>339</v>
      </c>
      <c r="J19" s="20" t="s">
        <v>32</v>
      </c>
      <c r="K19" s="20" t="s">
        <v>33</v>
      </c>
      <c r="L19" s="20" t="s">
        <v>34</v>
      </c>
      <c r="M19" s="20" t="s">
        <v>166</v>
      </c>
      <c r="N19" s="20">
        <v>112</v>
      </c>
      <c r="O19" s="48">
        <v>160.71</v>
      </c>
      <c r="P19" s="76">
        <f t="shared" ref="P19:P80" si="0">O19*N19</f>
        <v>17999.52</v>
      </c>
      <c r="Q19" s="21" t="s">
        <v>381</v>
      </c>
    </row>
    <row r="20" spans="1:17" s="3" customFormat="1" ht="103.5" customHeight="1" x14ac:dyDescent="0.25">
      <c r="A20" s="20">
        <v>2</v>
      </c>
      <c r="B20" s="8" t="s">
        <v>26</v>
      </c>
      <c r="C20" s="20" t="s">
        <v>36</v>
      </c>
      <c r="D20" s="20" t="s">
        <v>256</v>
      </c>
      <c r="E20" s="20" t="s">
        <v>37</v>
      </c>
      <c r="F20" s="20" t="s">
        <v>257</v>
      </c>
      <c r="G20" s="20"/>
      <c r="H20" s="20"/>
      <c r="I20" s="20" t="s">
        <v>339</v>
      </c>
      <c r="J20" s="20" t="s">
        <v>32</v>
      </c>
      <c r="K20" s="20" t="s">
        <v>33</v>
      </c>
      <c r="L20" s="20" t="s">
        <v>34</v>
      </c>
      <c r="M20" s="20" t="s">
        <v>167</v>
      </c>
      <c r="N20" s="20"/>
      <c r="O20" s="15"/>
      <c r="P20" s="77"/>
      <c r="Q20" s="21" t="s">
        <v>322</v>
      </c>
    </row>
    <row r="21" spans="1:17" s="3" customFormat="1" ht="63" x14ac:dyDescent="0.25">
      <c r="A21" s="20">
        <v>3</v>
      </c>
      <c r="B21" s="8" t="s">
        <v>26</v>
      </c>
      <c r="C21" s="20" t="s">
        <v>36</v>
      </c>
      <c r="D21" s="20" t="s">
        <v>256</v>
      </c>
      <c r="E21" s="20" t="s">
        <v>37</v>
      </c>
      <c r="F21" s="20" t="s">
        <v>258</v>
      </c>
      <c r="G21" s="20"/>
      <c r="H21" s="20"/>
      <c r="I21" s="20" t="s">
        <v>339</v>
      </c>
      <c r="J21" s="20" t="s">
        <v>32</v>
      </c>
      <c r="K21" s="20" t="s">
        <v>33</v>
      </c>
      <c r="L21" s="20" t="s">
        <v>34</v>
      </c>
      <c r="M21" s="20" t="s">
        <v>167</v>
      </c>
      <c r="N21" s="20"/>
      <c r="O21" s="15"/>
      <c r="P21" s="77"/>
      <c r="Q21" s="21" t="s">
        <v>322</v>
      </c>
    </row>
    <row r="22" spans="1:17" s="3" customFormat="1" ht="81.75" customHeight="1" x14ac:dyDescent="0.25">
      <c r="A22" s="20">
        <v>4</v>
      </c>
      <c r="B22" s="8" t="s">
        <v>26</v>
      </c>
      <c r="C22" s="20" t="s">
        <v>38</v>
      </c>
      <c r="D22" s="20" t="s">
        <v>39</v>
      </c>
      <c r="E22" s="20" t="s">
        <v>40</v>
      </c>
      <c r="F22" s="20" t="s">
        <v>41</v>
      </c>
      <c r="G22" s="20" t="s">
        <v>184</v>
      </c>
      <c r="H22" s="20" t="s">
        <v>171</v>
      </c>
      <c r="I22" s="20" t="s">
        <v>339</v>
      </c>
      <c r="J22" s="20" t="s">
        <v>32</v>
      </c>
      <c r="K22" s="20" t="s">
        <v>33</v>
      </c>
      <c r="L22" s="20" t="s">
        <v>34</v>
      </c>
      <c r="M22" s="20" t="s">
        <v>167</v>
      </c>
      <c r="N22" s="20">
        <v>100</v>
      </c>
      <c r="O22" s="48">
        <v>22.32</v>
      </c>
      <c r="P22" s="77">
        <f t="shared" si="0"/>
        <v>2232</v>
      </c>
      <c r="Q22" s="21" t="s">
        <v>381</v>
      </c>
    </row>
    <row r="23" spans="1:17" s="3" customFormat="1" ht="78" customHeight="1" x14ac:dyDescent="0.25">
      <c r="A23" s="20">
        <v>5</v>
      </c>
      <c r="B23" s="8" t="s">
        <v>26</v>
      </c>
      <c r="C23" s="20" t="s">
        <v>42</v>
      </c>
      <c r="D23" s="20" t="s">
        <v>43</v>
      </c>
      <c r="E23" s="20" t="s">
        <v>44</v>
      </c>
      <c r="F23" s="20" t="s">
        <v>45</v>
      </c>
      <c r="G23" s="20" t="s">
        <v>184</v>
      </c>
      <c r="H23" s="20" t="s">
        <v>171</v>
      </c>
      <c r="I23" s="20" t="s">
        <v>339</v>
      </c>
      <c r="J23" s="20" t="s">
        <v>32</v>
      </c>
      <c r="K23" s="20" t="s">
        <v>33</v>
      </c>
      <c r="L23" s="20" t="s">
        <v>34</v>
      </c>
      <c r="M23" s="20" t="s">
        <v>168</v>
      </c>
      <c r="N23" s="20">
        <v>112</v>
      </c>
      <c r="O23" s="48">
        <v>160.71</v>
      </c>
      <c r="P23" s="77">
        <f t="shared" si="0"/>
        <v>17999.52</v>
      </c>
      <c r="Q23" s="21" t="s">
        <v>381</v>
      </c>
    </row>
    <row r="24" spans="1:17" s="3" customFormat="1" ht="75" customHeight="1" x14ac:dyDescent="0.25">
      <c r="A24" s="20">
        <v>6</v>
      </c>
      <c r="B24" s="8" t="s">
        <v>26</v>
      </c>
      <c r="C24" s="20" t="s">
        <v>46</v>
      </c>
      <c r="D24" s="20" t="s">
        <v>47</v>
      </c>
      <c r="E24" s="20" t="s">
        <v>48</v>
      </c>
      <c r="F24" s="20" t="s">
        <v>49</v>
      </c>
      <c r="G24" s="20" t="s">
        <v>184</v>
      </c>
      <c r="H24" s="20" t="s">
        <v>171</v>
      </c>
      <c r="I24" s="20" t="s">
        <v>339</v>
      </c>
      <c r="J24" s="20" t="s">
        <v>32</v>
      </c>
      <c r="K24" s="20" t="s">
        <v>33</v>
      </c>
      <c r="L24" s="20" t="s">
        <v>34</v>
      </c>
      <c r="M24" s="20" t="s">
        <v>166</v>
      </c>
      <c r="N24" s="20">
        <v>953</v>
      </c>
      <c r="O24" s="48">
        <v>1300</v>
      </c>
      <c r="P24" s="77">
        <f t="shared" si="0"/>
        <v>1238900</v>
      </c>
      <c r="Q24" s="89" t="s">
        <v>388</v>
      </c>
    </row>
    <row r="25" spans="1:17" s="3" customFormat="1" ht="75" customHeight="1" x14ac:dyDescent="0.25">
      <c r="A25" s="20">
        <v>7</v>
      </c>
      <c r="B25" s="8" t="s">
        <v>26</v>
      </c>
      <c r="C25" s="20" t="s">
        <v>46</v>
      </c>
      <c r="D25" s="20" t="s">
        <v>47</v>
      </c>
      <c r="E25" s="20" t="s">
        <v>48</v>
      </c>
      <c r="F25" s="20" t="s">
        <v>259</v>
      </c>
      <c r="G25" s="20"/>
      <c r="H25" s="20"/>
      <c r="I25" s="20" t="s">
        <v>339</v>
      </c>
      <c r="J25" s="20" t="s">
        <v>32</v>
      </c>
      <c r="K25" s="20" t="s">
        <v>33</v>
      </c>
      <c r="L25" s="20" t="s">
        <v>34</v>
      </c>
      <c r="M25" s="20" t="s">
        <v>166</v>
      </c>
      <c r="N25" s="20"/>
      <c r="O25" s="15"/>
      <c r="P25" s="77"/>
      <c r="Q25" s="21" t="s">
        <v>322</v>
      </c>
    </row>
    <row r="26" spans="1:17" s="3" customFormat="1" ht="75" customHeight="1" x14ac:dyDescent="0.25">
      <c r="A26" s="20">
        <v>8</v>
      </c>
      <c r="B26" s="8" t="s">
        <v>26</v>
      </c>
      <c r="C26" s="20" t="s">
        <v>46</v>
      </c>
      <c r="D26" s="20" t="s">
        <v>47</v>
      </c>
      <c r="E26" s="20" t="s">
        <v>260</v>
      </c>
      <c r="F26" s="20" t="s">
        <v>261</v>
      </c>
      <c r="G26" s="20"/>
      <c r="H26" s="20"/>
      <c r="I26" s="20" t="s">
        <v>339</v>
      </c>
      <c r="J26" s="20" t="s">
        <v>32</v>
      </c>
      <c r="K26" s="20" t="s">
        <v>33</v>
      </c>
      <c r="L26" s="20" t="s">
        <v>34</v>
      </c>
      <c r="M26" s="20" t="s">
        <v>262</v>
      </c>
      <c r="N26" s="20"/>
      <c r="O26" s="15"/>
      <c r="P26" s="77"/>
      <c r="Q26" s="21" t="s">
        <v>322</v>
      </c>
    </row>
    <row r="27" spans="1:17" s="3" customFormat="1" ht="75" customHeight="1" x14ac:dyDescent="0.25">
      <c r="A27" s="20">
        <v>9</v>
      </c>
      <c r="B27" s="8" t="s">
        <v>26</v>
      </c>
      <c r="C27" s="20" t="s">
        <v>46</v>
      </c>
      <c r="D27" s="20" t="s">
        <v>47</v>
      </c>
      <c r="E27" s="20" t="s">
        <v>260</v>
      </c>
      <c r="F27" s="20" t="s">
        <v>263</v>
      </c>
      <c r="G27" s="20"/>
      <c r="H27" s="20"/>
      <c r="I27" s="20" t="s">
        <v>339</v>
      </c>
      <c r="J27" s="20" t="s">
        <v>32</v>
      </c>
      <c r="K27" s="20" t="s">
        <v>33</v>
      </c>
      <c r="L27" s="20" t="s">
        <v>34</v>
      </c>
      <c r="M27" s="20" t="s">
        <v>166</v>
      </c>
      <c r="N27" s="20"/>
      <c r="O27" s="15"/>
      <c r="P27" s="77"/>
      <c r="Q27" s="21" t="s">
        <v>322</v>
      </c>
    </row>
    <row r="28" spans="1:17" s="3" customFormat="1" ht="88.5" customHeight="1" x14ac:dyDescent="0.25">
      <c r="A28" s="20">
        <v>10</v>
      </c>
      <c r="B28" s="8" t="s">
        <v>26</v>
      </c>
      <c r="C28" s="20" t="s">
        <v>50</v>
      </c>
      <c r="D28" s="20" t="s">
        <v>51</v>
      </c>
      <c r="E28" s="20" t="s">
        <v>52</v>
      </c>
      <c r="F28" s="20" t="s">
        <v>53</v>
      </c>
      <c r="G28" s="20" t="s">
        <v>184</v>
      </c>
      <c r="H28" s="20" t="s">
        <v>171</v>
      </c>
      <c r="I28" s="20" t="s">
        <v>339</v>
      </c>
      <c r="J28" s="20" t="s">
        <v>32</v>
      </c>
      <c r="K28" s="20" t="s">
        <v>33</v>
      </c>
      <c r="L28" s="20" t="s">
        <v>34</v>
      </c>
      <c r="M28" s="20" t="s">
        <v>35</v>
      </c>
      <c r="N28" s="20">
        <v>280</v>
      </c>
      <c r="O28" s="48">
        <v>49.11</v>
      </c>
      <c r="P28" s="77">
        <f t="shared" si="0"/>
        <v>13750.8</v>
      </c>
      <c r="Q28" s="21" t="s">
        <v>381</v>
      </c>
    </row>
    <row r="29" spans="1:17" s="3" customFormat="1" ht="88.5" customHeight="1" x14ac:dyDescent="0.25">
      <c r="A29" s="20">
        <v>11</v>
      </c>
      <c r="B29" s="8" t="s">
        <v>26</v>
      </c>
      <c r="C29" s="20" t="s">
        <v>54</v>
      </c>
      <c r="D29" s="20" t="s">
        <v>55</v>
      </c>
      <c r="E29" s="20" t="s">
        <v>56</v>
      </c>
      <c r="F29" s="20" t="s">
        <v>57</v>
      </c>
      <c r="G29" s="20" t="s">
        <v>184</v>
      </c>
      <c r="H29" s="20" t="s">
        <v>171</v>
      </c>
      <c r="I29" s="20" t="s">
        <v>339</v>
      </c>
      <c r="J29" s="20" t="s">
        <v>32</v>
      </c>
      <c r="K29" s="20" t="s">
        <v>33</v>
      </c>
      <c r="L29" s="20" t="s">
        <v>34</v>
      </c>
      <c r="M29" s="20" t="s">
        <v>35</v>
      </c>
      <c r="N29" s="20">
        <v>168</v>
      </c>
      <c r="O29" s="48">
        <v>49.11</v>
      </c>
      <c r="P29" s="77">
        <f t="shared" si="0"/>
        <v>8250.48</v>
      </c>
      <c r="Q29" s="21" t="s">
        <v>381</v>
      </c>
    </row>
    <row r="30" spans="1:17" s="3" customFormat="1" ht="88.5" customHeight="1" x14ac:dyDescent="0.25">
      <c r="A30" s="20">
        <v>12</v>
      </c>
      <c r="B30" s="8" t="s">
        <v>26</v>
      </c>
      <c r="C30" s="20" t="s">
        <v>58</v>
      </c>
      <c r="D30" s="20" t="s">
        <v>55</v>
      </c>
      <c r="E30" s="20" t="s">
        <v>59</v>
      </c>
      <c r="F30" s="20" t="s">
        <v>60</v>
      </c>
      <c r="G30" s="20" t="s">
        <v>184</v>
      </c>
      <c r="H30" s="20" t="s">
        <v>171</v>
      </c>
      <c r="I30" s="20" t="s">
        <v>339</v>
      </c>
      <c r="J30" s="20" t="s">
        <v>32</v>
      </c>
      <c r="K30" s="20" t="s">
        <v>33</v>
      </c>
      <c r="L30" s="20" t="s">
        <v>34</v>
      </c>
      <c r="M30" s="20" t="s">
        <v>35</v>
      </c>
      <c r="N30" s="20">
        <v>8</v>
      </c>
      <c r="O30" s="48">
        <v>1232.1400000000001</v>
      </c>
      <c r="P30" s="77">
        <f t="shared" si="0"/>
        <v>9857.1200000000008</v>
      </c>
      <c r="Q30" s="21" t="s">
        <v>381</v>
      </c>
    </row>
    <row r="31" spans="1:17" s="3" customFormat="1" ht="88.5" customHeight="1" x14ac:dyDescent="0.25">
      <c r="A31" s="20">
        <v>13</v>
      </c>
      <c r="B31" s="8" t="s">
        <v>26</v>
      </c>
      <c r="C31" s="20" t="s">
        <v>61</v>
      </c>
      <c r="D31" s="20" t="s">
        <v>62</v>
      </c>
      <c r="E31" s="20" t="s">
        <v>63</v>
      </c>
      <c r="F31" s="20" t="s">
        <v>64</v>
      </c>
      <c r="G31" s="20" t="s">
        <v>184</v>
      </c>
      <c r="H31" s="20" t="s">
        <v>171</v>
      </c>
      <c r="I31" s="20" t="s">
        <v>339</v>
      </c>
      <c r="J31" s="20" t="s">
        <v>32</v>
      </c>
      <c r="K31" s="20" t="s">
        <v>33</v>
      </c>
      <c r="L31" s="20" t="s">
        <v>34</v>
      </c>
      <c r="M31" s="20" t="s">
        <v>65</v>
      </c>
      <c r="N31" s="10">
        <v>30</v>
      </c>
      <c r="O31" s="48">
        <v>40.18</v>
      </c>
      <c r="P31" s="77">
        <f t="shared" si="0"/>
        <v>1205.4000000000001</v>
      </c>
      <c r="Q31" s="21" t="s">
        <v>381</v>
      </c>
    </row>
    <row r="32" spans="1:17" s="14" customFormat="1" ht="88.5" customHeight="1" x14ac:dyDescent="0.25">
      <c r="A32" s="20">
        <v>14</v>
      </c>
      <c r="B32" s="8" t="s">
        <v>26</v>
      </c>
      <c r="C32" s="20" t="s">
        <v>61</v>
      </c>
      <c r="D32" s="20" t="s">
        <v>62</v>
      </c>
      <c r="E32" s="20" t="s">
        <v>63</v>
      </c>
      <c r="F32" s="20" t="s">
        <v>264</v>
      </c>
      <c r="G32" s="20"/>
      <c r="H32" s="20"/>
      <c r="I32" s="20" t="s">
        <v>339</v>
      </c>
      <c r="J32" s="20" t="s">
        <v>32</v>
      </c>
      <c r="K32" s="20" t="s">
        <v>33</v>
      </c>
      <c r="L32" s="20" t="s">
        <v>34</v>
      </c>
      <c r="M32" s="20" t="s">
        <v>65</v>
      </c>
      <c r="N32" s="10"/>
      <c r="O32" s="15"/>
      <c r="P32" s="77"/>
      <c r="Q32" s="21" t="s">
        <v>322</v>
      </c>
    </row>
    <row r="33" spans="1:17" s="3" customFormat="1" ht="88.5" customHeight="1" x14ac:dyDescent="0.25">
      <c r="A33" s="20">
        <v>15</v>
      </c>
      <c r="B33" s="8" t="s">
        <v>26</v>
      </c>
      <c r="C33" s="20" t="s">
        <v>61</v>
      </c>
      <c r="D33" s="20" t="s">
        <v>62</v>
      </c>
      <c r="E33" s="20" t="s">
        <v>63</v>
      </c>
      <c r="F33" s="20" t="s">
        <v>66</v>
      </c>
      <c r="G33" s="20" t="s">
        <v>184</v>
      </c>
      <c r="H33" s="20" t="s">
        <v>171</v>
      </c>
      <c r="I33" s="20" t="s">
        <v>339</v>
      </c>
      <c r="J33" s="20" t="s">
        <v>32</v>
      </c>
      <c r="K33" s="20" t="s">
        <v>33</v>
      </c>
      <c r="L33" s="20" t="s">
        <v>34</v>
      </c>
      <c r="M33" s="20" t="s">
        <v>65</v>
      </c>
      <c r="N33" s="10">
        <v>50</v>
      </c>
      <c r="O33" s="48">
        <v>95.54</v>
      </c>
      <c r="P33" s="77">
        <f t="shared" si="0"/>
        <v>4777</v>
      </c>
      <c r="Q33" s="21" t="s">
        <v>381</v>
      </c>
    </row>
    <row r="34" spans="1:17" s="3" customFormat="1" ht="88.5" customHeight="1" x14ac:dyDescent="0.25">
      <c r="A34" s="20">
        <v>16</v>
      </c>
      <c r="B34" s="8" t="s">
        <v>26</v>
      </c>
      <c r="C34" s="20" t="s">
        <v>67</v>
      </c>
      <c r="D34" s="20" t="s">
        <v>68</v>
      </c>
      <c r="E34" s="20" t="s">
        <v>69</v>
      </c>
      <c r="F34" s="20" t="s">
        <v>70</v>
      </c>
      <c r="G34" s="20" t="s">
        <v>184</v>
      </c>
      <c r="H34" s="20" t="s">
        <v>171</v>
      </c>
      <c r="I34" s="20" t="s">
        <v>339</v>
      </c>
      <c r="J34" s="20" t="s">
        <v>32</v>
      </c>
      <c r="K34" s="20" t="s">
        <v>33</v>
      </c>
      <c r="L34" s="20" t="s">
        <v>34</v>
      </c>
      <c r="M34" s="20" t="s">
        <v>65</v>
      </c>
      <c r="N34" s="20">
        <v>100</v>
      </c>
      <c r="O34" s="48">
        <v>116.07</v>
      </c>
      <c r="P34" s="77">
        <f t="shared" si="0"/>
        <v>11607</v>
      </c>
      <c r="Q34" s="21" t="s">
        <v>381</v>
      </c>
    </row>
    <row r="35" spans="1:17" s="3" customFormat="1" ht="88.5" customHeight="1" x14ac:dyDescent="0.25">
      <c r="A35" s="20">
        <v>17</v>
      </c>
      <c r="B35" s="8" t="s">
        <v>26</v>
      </c>
      <c r="C35" s="20" t="s">
        <v>71</v>
      </c>
      <c r="D35" s="20" t="s">
        <v>72</v>
      </c>
      <c r="E35" s="20" t="s">
        <v>73</v>
      </c>
      <c r="F35" s="20" t="s">
        <v>74</v>
      </c>
      <c r="G35" s="20" t="s">
        <v>184</v>
      </c>
      <c r="H35" s="20" t="s">
        <v>171</v>
      </c>
      <c r="I35" s="20" t="s">
        <v>339</v>
      </c>
      <c r="J35" s="20" t="s">
        <v>32</v>
      </c>
      <c r="K35" s="20" t="s">
        <v>33</v>
      </c>
      <c r="L35" s="20" t="s">
        <v>34</v>
      </c>
      <c r="M35" s="20" t="s">
        <v>168</v>
      </c>
      <c r="N35" s="20">
        <v>40</v>
      </c>
      <c r="O35" s="48">
        <v>81</v>
      </c>
      <c r="P35" s="77">
        <f t="shared" si="0"/>
        <v>3240</v>
      </c>
      <c r="Q35" s="21" t="s">
        <v>381</v>
      </c>
    </row>
    <row r="36" spans="1:17" s="3" customFormat="1" ht="88.5" customHeight="1" x14ac:dyDescent="0.25">
      <c r="A36" s="20">
        <v>18</v>
      </c>
      <c r="B36" s="8" t="s">
        <v>26</v>
      </c>
      <c r="C36" s="20" t="s">
        <v>75</v>
      </c>
      <c r="D36" s="20" t="s">
        <v>72</v>
      </c>
      <c r="E36" s="20" t="s">
        <v>76</v>
      </c>
      <c r="F36" s="20" t="s">
        <v>77</v>
      </c>
      <c r="G36" s="20" t="s">
        <v>184</v>
      </c>
      <c r="H36" s="20" t="s">
        <v>171</v>
      </c>
      <c r="I36" s="20" t="s">
        <v>339</v>
      </c>
      <c r="J36" s="20" t="s">
        <v>32</v>
      </c>
      <c r="K36" s="20" t="s">
        <v>33</v>
      </c>
      <c r="L36" s="20" t="s">
        <v>34</v>
      </c>
      <c r="M36" s="20" t="s">
        <v>168</v>
      </c>
      <c r="N36" s="20">
        <v>63</v>
      </c>
      <c r="O36" s="48">
        <v>67.86</v>
      </c>
      <c r="P36" s="77">
        <f t="shared" si="0"/>
        <v>4275.18</v>
      </c>
      <c r="Q36" s="21" t="s">
        <v>381</v>
      </c>
    </row>
    <row r="37" spans="1:17" s="3" customFormat="1" ht="88.5" customHeight="1" x14ac:dyDescent="0.25">
      <c r="A37" s="20">
        <v>19</v>
      </c>
      <c r="B37" s="8" t="s">
        <v>26</v>
      </c>
      <c r="C37" s="20" t="s">
        <v>78</v>
      </c>
      <c r="D37" s="20" t="s">
        <v>72</v>
      </c>
      <c r="E37" s="20" t="s">
        <v>79</v>
      </c>
      <c r="F37" s="20" t="s">
        <v>80</v>
      </c>
      <c r="G37" s="20"/>
      <c r="H37" s="20"/>
      <c r="I37" s="20" t="s">
        <v>339</v>
      </c>
      <c r="J37" s="20" t="s">
        <v>32</v>
      </c>
      <c r="K37" s="20" t="s">
        <v>33</v>
      </c>
      <c r="L37" s="20" t="s">
        <v>34</v>
      </c>
      <c r="M37" s="20" t="s">
        <v>168</v>
      </c>
      <c r="N37" s="20"/>
      <c r="O37" s="48"/>
      <c r="P37" s="77"/>
      <c r="Q37" s="21" t="s">
        <v>322</v>
      </c>
    </row>
    <row r="38" spans="1:17" s="3" customFormat="1" ht="88.5" customHeight="1" x14ac:dyDescent="0.25">
      <c r="A38" s="20">
        <v>20</v>
      </c>
      <c r="B38" s="8" t="s">
        <v>26</v>
      </c>
      <c r="C38" s="20" t="s">
        <v>71</v>
      </c>
      <c r="D38" s="20" t="s">
        <v>72</v>
      </c>
      <c r="E38" s="20" t="s">
        <v>283</v>
      </c>
      <c r="F38" s="20" t="s">
        <v>284</v>
      </c>
      <c r="G38" s="20" t="s">
        <v>184</v>
      </c>
      <c r="H38" s="20" t="s">
        <v>171</v>
      </c>
      <c r="I38" s="20" t="s">
        <v>339</v>
      </c>
      <c r="J38" s="20" t="s">
        <v>32</v>
      </c>
      <c r="K38" s="20" t="s">
        <v>33</v>
      </c>
      <c r="L38" s="20" t="s">
        <v>34</v>
      </c>
      <c r="M38" s="20" t="s">
        <v>168</v>
      </c>
      <c r="N38" s="20">
        <v>120</v>
      </c>
      <c r="O38" s="48">
        <v>21.43</v>
      </c>
      <c r="P38" s="77">
        <f>N38*O38</f>
        <v>2571.6</v>
      </c>
      <c r="Q38" s="21" t="s">
        <v>381</v>
      </c>
    </row>
    <row r="39" spans="1:17" s="3" customFormat="1" ht="88.5" customHeight="1" x14ac:dyDescent="0.25">
      <c r="A39" s="20">
        <v>21</v>
      </c>
      <c r="B39" s="8" t="s">
        <v>26</v>
      </c>
      <c r="C39" s="20" t="s">
        <v>81</v>
      </c>
      <c r="D39" s="20" t="s">
        <v>82</v>
      </c>
      <c r="E39" s="20" t="s">
        <v>83</v>
      </c>
      <c r="F39" s="20" t="s">
        <v>84</v>
      </c>
      <c r="G39" s="20" t="s">
        <v>184</v>
      </c>
      <c r="H39" s="20" t="s">
        <v>171</v>
      </c>
      <c r="I39" s="20" t="s">
        <v>339</v>
      </c>
      <c r="J39" s="20" t="s">
        <v>32</v>
      </c>
      <c r="K39" s="20" t="s">
        <v>33</v>
      </c>
      <c r="L39" s="20" t="s">
        <v>34</v>
      </c>
      <c r="M39" s="20" t="s">
        <v>168</v>
      </c>
      <c r="N39" s="20">
        <v>2</v>
      </c>
      <c r="O39" s="48">
        <v>2946.43</v>
      </c>
      <c r="P39" s="77">
        <f t="shared" si="0"/>
        <v>5892.86</v>
      </c>
      <c r="Q39" s="21" t="s">
        <v>381</v>
      </c>
    </row>
    <row r="40" spans="1:17" s="3" customFormat="1" ht="88.5" customHeight="1" x14ac:dyDescent="0.25">
      <c r="A40" s="20">
        <v>22</v>
      </c>
      <c r="B40" s="8" t="s">
        <v>26</v>
      </c>
      <c r="C40" s="20" t="s">
        <v>85</v>
      </c>
      <c r="D40" s="20" t="s">
        <v>82</v>
      </c>
      <c r="E40" s="20" t="s">
        <v>86</v>
      </c>
      <c r="F40" s="20" t="s">
        <v>87</v>
      </c>
      <c r="G40" s="20" t="s">
        <v>184</v>
      </c>
      <c r="H40" s="20" t="s">
        <v>171</v>
      </c>
      <c r="I40" s="20" t="s">
        <v>339</v>
      </c>
      <c r="J40" s="20" t="s">
        <v>32</v>
      </c>
      <c r="K40" s="20" t="s">
        <v>33</v>
      </c>
      <c r="L40" s="20" t="s">
        <v>34</v>
      </c>
      <c r="M40" s="20" t="s">
        <v>168</v>
      </c>
      <c r="N40" s="20">
        <v>1</v>
      </c>
      <c r="O40" s="48">
        <v>7500</v>
      </c>
      <c r="P40" s="77">
        <f t="shared" si="0"/>
        <v>7500</v>
      </c>
      <c r="Q40" s="21" t="s">
        <v>381</v>
      </c>
    </row>
    <row r="41" spans="1:17" s="3" customFormat="1" ht="88.5" customHeight="1" x14ac:dyDescent="0.25">
      <c r="A41" s="20">
        <v>23</v>
      </c>
      <c r="B41" s="8" t="s">
        <v>26</v>
      </c>
      <c r="C41" s="20" t="s">
        <v>88</v>
      </c>
      <c r="D41" s="20" t="s">
        <v>89</v>
      </c>
      <c r="E41" s="20" t="s">
        <v>90</v>
      </c>
      <c r="F41" s="20" t="s">
        <v>175</v>
      </c>
      <c r="G41" s="20" t="s">
        <v>184</v>
      </c>
      <c r="H41" s="20"/>
      <c r="I41" s="20" t="s">
        <v>339</v>
      </c>
      <c r="J41" s="20" t="s">
        <v>32</v>
      </c>
      <c r="K41" s="20" t="s">
        <v>33</v>
      </c>
      <c r="L41" s="20" t="s">
        <v>34</v>
      </c>
      <c r="M41" s="20" t="s">
        <v>35</v>
      </c>
      <c r="N41" s="20"/>
      <c r="O41" s="48"/>
      <c r="P41" s="77"/>
      <c r="Q41" s="21" t="s">
        <v>369</v>
      </c>
    </row>
    <row r="42" spans="1:17" s="3" customFormat="1" ht="88.5" customHeight="1" x14ac:dyDescent="0.25">
      <c r="A42" s="20">
        <v>24</v>
      </c>
      <c r="B42" s="8" t="s">
        <v>26</v>
      </c>
      <c r="C42" s="20" t="s">
        <v>88</v>
      </c>
      <c r="D42" s="20" t="s">
        <v>89</v>
      </c>
      <c r="E42" s="20" t="s">
        <v>90</v>
      </c>
      <c r="F42" s="20" t="s">
        <v>176</v>
      </c>
      <c r="G42" s="20" t="s">
        <v>184</v>
      </c>
      <c r="H42" s="20"/>
      <c r="I42" s="20" t="s">
        <v>339</v>
      </c>
      <c r="J42" s="20" t="s">
        <v>32</v>
      </c>
      <c r="K42" s="20" t="s">
        <v>33</v>
      </c>
      <c r="L42" s="20" t="s">
        <v>34</v>
      </c>
      <c r="M42" s="20" t="s">
        <v>35</v>
      </c>
      <c r="N42" s="20"/>
      <c r="O42" s="48"/>
      <c r="P42" s="77"/>
      <c r="Q42" s="21" t="s">
        <v>369</v>
      </c>
    </row>
    <row r="43" spans="1:17" s="3" customFormat="1" ht="88.5" customHeight="1" x14ac:dyDescent="0.25">
      <c r="A43" s="20">
        <v>25</v>
      </c>
      <c r="B43" s="8" t="s">
        <v>26</v>
      </c>
      <c r="C43" s="20" t="s">
        <v>265</v>
      </c>
      <c r="D43" s="20" t="s">
        <v>266</v>
      </c>
      <c r="E43" s="20" t="s">
        <v>91</v>
      </c>
      <c r="F43" s="20" t="s">
        <v>267</v>
      </c>
      <c r="G43" s="20"/>
      <c r="H43" s="20"/>
      <c r="I43" s="20" t="s">
        <v>339</v>
      </c>
      <c r="J43" s="20" t="s">
        <v>32</v>
      </c>
      <c r="K43" s="20" t="s">
        <v>33</v>
      </c>
      <c r="L43" s="20" t="s">
        <v>34</v>
      </c>
      <c r="M43" s="20" t="s">
        <v>35</v>
      </c>
      <c r="N43" s="20"/>
      <c r="O43" s="15"/>
      <c r="P43" s="77"/>
      <c r="Q43" s="21" t="s">
        <v>322</v>
      </c>
    </row>
    <row r="44" spans="1:17" s="3" customFormat="1" ht="88.5" customHeight="1" x14ac:dyDescent="0.25">
      <c r="A44" s="20">
        <v>26</v>
      </c>
      <c r="B44" s="8" t="s">
        <v>26</v>
      </c>
      <c r="C44" s="20" t="s">
        <v>92</v>
      </c>
      <c r="D44" s="20" t="s">
        <v>93</v>
      </c>
      <c r="E44" s="20" t="s">
        <v>94</v>
      </c>
      <c r="F44" s="20" t="s">
        <v>95</v>
      </c>
      <c r="G44" s="20" t="s">
        <v>184</v>
      </c>
      <c r="H44" s="20" t="s">
        <v>171</v>
      </c>
      <c r="I44" s="20" t="s">
        <v>339</v>
      </c>
      <c r="J44" s="20" t="s">
        <v>32</v>
      </c>
      <c r="K44" s="20" t="s">
        <v>33</v>
      </c>
      <c r="L44" s="20" t="s">
        <v>34</v>
      </c>
      <c r="M44" s="20" t="s">
        <v>168</v>
      </c>
      <c r="N44" s="20">
        <v>50</v>
      </c>
      <c r="O44" s="48">
        <v>665.18</v>
      </c>
      <c r="P44" s="77">
        <f t="shared" si="0"/>
        <v>33259</v>
      </c>
      <c r="Q44" s="21" t="s">
        <v>381</v>
      </c>
    </row>
    <row r="45" spans="1:17" s="3" customFormat="1" ht="88.5" customHeight="1" x14ac:dyDescent="0.25">
      <c r="A45" s="20">
        <v>27</v>
      </c>
      <c r="B45" s="8" t="s">
        <v>26</v>
      </c>
      <c r="C45" s="20" t="s">
        <v>92</v>
      </c>
      <c r="D45" s="20" t="s">
        <v>93</v>
      </c>
      <c r="E45" s="20" t="s">
        <v>94</v>
      </c>
      <c r="F45" s="20" t="s">
        <v>177</v>
      </c>
      <c r="G45" s="20" t="s">
        <v>184</v>
      </c>
      <c r="H45" s="20" t="s">
        <v>171</v>
      </c>
      <c r="I45" s="20" t="s">
        <v>339</v>
      </c>
      <c r="J45" s="20" t="s">
        <v>32</v>
      </c>
      <c r="K45" s="20" t="s">
        <v>33</v>
      </c>
      <c r="L45" s="20" t="s">
        <v>34</v>
      </c>
      <c r="M45" s="20" t="s">
        <v>168</v>
      </c>
      <c r="N45" s="20">
        <v>50</v>
      </c>
      <c r="O45" s="48">
        <v>258.93</v>
      </c>
      <c r="P45" s="77">
        <f t="shared" si="0"/>
        <v>12946.5</v>
      </c>
      <c r="Q45" s="21" t="s">
        <v>381</v>
      </c>
    </row>
    <row r="46" spans="1:17" s="3" customFormat="1" ht="88.5" customHeight="1" x14ac:dyDescent="0.25">
      <c r="A46" s="20">
        <v>28</v>
      </c>
      <c r="B46" s="8" t="s">
        <v>26</v>
      </c>
      <c r="C46" s="20" t="s">
        <v>96</v>
      </c>
      <c r="D46" s="20" t="s">
        <v>97</v>
      </c>
      <c r="E46" s="20" t="s">
        <v>98</v>
      </c>
      <c r="F46" s="20" t="s">
        <v>99</v>
      </c>
      <c r="G46" s="20" t="s">
        <v>184</v>
      </c>
      <c r="H46" s="20" t="s">
        <v>171</v>
      </c>
      <c r="I46" s="20" t="s">
        <v>339</v>
      </c>
      <c r="J46" s="20" t="s">
        <v>32</v>
      </c>
      <c r="K46" s="20" t="s">
        <v>33</v>
      </c>
      <c r="L46" s="20" t="s">
        <v>34</v>
      </c>
      <c r="M46" s="20" t="s">
        <v>35</v>
      </c>
      <c r="N46" s="20">
        <v>10</v>
      </c>
      <c r="O46" s="48">
        <v>531.25</v>
      </c>
      <c r="P46" s="77">
        <f t="shared" si="0"/>
        <v>5312.5</v>
      </c>
      <c r="Q46" s="21" t="s">
        <v>381</v>
      </c>
    </row>
    <row r="47" spans="1:17" s="3" customFormat="1" ht="88.5" customHeight="1" x14ac:dyDescent="0.25">
      <c r="A47" s="20">
        <v>29</v>
      </c>
      <c r="B47" s="8" t="s">
        <v>26</v>
      </c>
      <c r="C47" s="20" t="s">
        <v>100</v>
      </c>
      <c r="D47" s="20" t="s">
        <v>101</v>
      </c>
      <c r="E47" s="20" t="s">
        <v>102</v>
      </c>
      <c r="F47" s="20" t="s">
        <v>103</v>
      </c>
      <c r="G47" s="20" t="s">
        <v>184</v>
      </c>
      <c r="H47" s="20" t="s">
        <v>171</v>
      </c>
      <c r="I47" s="20" t="s">
        <v>339</v>
      </c>
      <c r="J47" s="20" t="s">
        <v>32</v>
      </c>
      <c r="K47" s="20" t="s">
        <v>33</v>
      </c>
      <c r="L47" s="20" t="s">
        <v>34</v>
      </c>
      <c r="M47" s="20" t="s">
        <v>104</v>
      </c>
      <c r="N47" s="20">
        <v>56</v>
      </c>
      <c r="O47" s="48">
        <v>700.89</v>
      </c>
      <c r="P47" s="77">
        <f t="shared" si="0"/>
        <v>39249.839999999997</v>
      </c>
      <c r="Q47" s="21" t="s">
        <v>381</v>
      </c>
    </row>
    <row r="48" spans="1:17" s="3" customFormat="1" ht="88.5" customHeight="1" x14ac:dyDescent="0.25">
      <c r="A48" s="20">
        <v>30</v>
      </c>
      <c r="B48" s="8" t="s">
        <v>26</v>
      </c>
      <c r="C48" s="20" t="s">
        <v>268</v>
      </c>
      <c r="D48" s="20" t="s">
        <v>269</v>
      </c>
      <c r="E48" s="20" t="s">
        <v>270</v>
      </c>
      <c r="F48" s="20" t="s">
        <v>271</v>
      </c>
      <c r="G48" s="20"/>
      <c r="H48" s="20"/>
      <c r="I48" s="20" t="s">
        <v>339</v>
      </c>
      <c r="J48" s="20" t="s">
        <v>32</v>
      </c>
      <c r="K48" s="20" t="s">
        <v>33</v>
      </c>
      <c r="L48" s="20" t="s">
        <v>34</v>
      </c>
      <c r="M48" s="20" t="s">
        <v>35</v>
      </c>
      <c r="N48" s="20"/>
      <c r="O48" s="48"/>
      <c r="P48" s="77"/>
      <c r="Q48" s="21" t="s">
        <v>322</v>
      </c>
    </row>
    <row r="49" spans="1:17" s="3" customFormat="1" ht="88.5" customHeight="1" x14ac:dyDescent="0.25">
      <c r="A49" s="20">
        <v>31</v>
      </c>
      <c r="B49" s="8" t="s">
        <v>26</v>
      </c>
      <c r="C49" s="20" t="s">
        <v>268</v>
      </c>
      <c r="D49" s="20" t="s">
        <v>269</v>
      </c>
      <c r="E49" s="20" t="s">
        <v>270</v>
      </c>
      <c r="F49" s="20" t="s">
        <v>272</v>
      </c>
      <c r="G49" s="20"/>
      <c r="H49" s="20"/>
      <c r="I49" s="20" t="s">
        <v>339</v>
      </c>
      <c r="J49" s="20" t="s">
        <v>32</v>
      </c>
      <c r="K49" s="20" t="s">
        <v>33</v>
      </c>
      <c r="L49" s="20" t="s">
        <v>34</v>
      </c>
      <c r="M49" s="20" t="s">
        <v>35</v>
      </c>
      <c r="N49" s="20"/>
      <c r="O49" s="48"/>
      <c r="P49" s="77"/>
      <c r="Q49" s="21" t="s">
        <v>322</v>
      </c>
    </row>
    <row r="50" spans="1:17" s="3" customFormat="1" ht="88.5" customHeight="1" x14ac:dyDescent="0.25">
      <c r="A50" s="20">
        <v>32</v>
      </c>
      <c r="B50" s="8" t="s">
        <v>26</v>
      </c>
      <c r="C50" s="20" t="s">
        <v>273</v>
      </c>
      <c r="D50" s="20" t="s">
        <v>274</v>
      </c>
      <c r="E50" s="20" t="s">
        <v>275</v>
      </c>
      <c r="F50" s="20" t="s">
        <v>276</v>
      </c>
      <c r="G50" s="20"/>
      <c r="H50" s="20"/>
      <c r="I50" s="20" t="s">
        <v>339</v>
      </c>
      <c r="J50" s="20" t="s">
        <v>32</v>
      </c>
      <c r="K50" s="20" t="s">
        <v>33</v>
      </c>
      <c r="L50" s="20" t="s">
        <v>34</v>
      </c>
      <c r="M50" s="20" t="s">
        <v>35</v>
      </c>
      <c r="N50" s="20"/>
      <c r="O50" s="48"/>
      <c r="P50" s="77"/>
      <c r="Q50" s="21" t="s">
        <v>322</v>
      </c>
    </row>
    <row r="51" spans="1:17" s="3" customFormat="1" ht="88.5" customHeight="1" x14ac:dyDescent="0.25">
      <c r="A51" s="20">
        <v>33</v>
      </c>
      <c r="B51" s="8" t="s">
        <v>26</v>
      </c>
      <c r="C51" s="20" t="s">
        <v>277</v>
      </c>
      <c r="D51" s="20" t="s">
        <v>278</v>
      </c>
      <c r="E51" s="20" t="s">
        <v>279</v>
      </c>
      <c r="F51" s="20" t="s">
        <v>280</v>
      </c>
      <c r="G51" s="20"/>
      <c r="H51" s="20"/>
      <c r="I51" s="20" t="s">
        <v>339</v>
      </c>
      <c r="J51" s="20" t="s">
        <v>32</v>
      </c>
      <c r="K51" s="20" t="s">
        <v>33</v>
      </c>
      <c r="L51" s="20" t="s">
        <v>34</v>
      </c>
      <c r="M51" s="20" t="s">
        <v>35</v>
      </c>
      <c r="N51" s="20"/>
      <c r="O51" s="48"/>
      <c r="P51" s="77"/>
      <c r="Q51" s="21" t="s">
        <v>322</v>
      </c>
    </row>
    <row r="52" spans="1:17" s="3" customFormat="1" ht="88.5" customHeight="1" x14ac:dyDescent="0.25">
      <c r="A52" s="20">
        <v>34</v>
      </c>
      <c r="B52" s="8" t="s">
        <v>26</v>
      </c>
      <c r="C52" s="20" t="s">
        <v>273</v>
      </c>
      <c r="D52" s="20" t="s">
        <v>274</v>
      </c>
      <c r="E52" s="20" t="s">
        <v>275</v>
      </c>
      <c r="F52" s="20" t="s">
        <v>281</v>
      </c>
      <c r="G52" s="20"/>
      <c r="H52" s="20"/>
      <c r="I52" s="20" t="s">
        <v>339</v>
      </c>
      <c r="J52" s="20" t="s">
        <v>32</v>
      </c>
      <c r="K52" s="20" t="s">
        <v>33</v>
      </c>
      <c r="L52" s="20" t="s">
        <v>34</v>
      </c>
      <c r="M52" s="20" t="s">
        <v>35</v>
      </c>
      <c r="N52" s="20"/>
      <c r="O52" s="48"/>
      <c r="P52" s="77"/>
      <c r="Q52" s="21" t="s">
        <v>322</v>
      </c>
    </row>
    <row r="53" spans="1:17" s="3" customFormat="1" ht="88.5" customHeight="1" x14ac:dyDescent="0.25">
      <c r="A53" s="20">
        <v>35</v>
      </c>
      <c r="B53" s="8" t="s">
        <v>26</v>
      </c>
      <c r="C53" s="20" t="s">
        <v>273</v>
      </c>
      <c r="D53" s="20" t="s">
        <v>274</v>
      </c>
      <c r="E53" s="20" t="s">
        <v>275</v>
      </c>
      <c r="F53" s="20" t="s">
        <v>282</v>
      </c>
      <c r="G53" s="20"/>
      <c r="H53" s="20"/>
      <c r="I53" s="20" t="s">
        <v>339</v>
      </c>
      <c r="J53" s="20" t="s">
        <v>32</v>
      </c>
      <c r="K53" s="20" t="s">
        <v>33</v>
      </c>
      <c r="L53" s="20" t="s">
        <v>34</v>
      </c>
      <c r="M53" s="20" t="s">
        <v>35</v>
      </c>
      <c r="N53" s="20"/>
      <c r="O53" s="48"/>
      <c r="P53" s="77"/>
      <c r="Q53" s="21" t="s">
        <v>322</v>
      </c>
    </row>
    <row r="54" spans="1:17" s="1" customFormat="1" ht="68.25" customHeight="1" x14ac:dyDescent="0.25">
      <c r="A54" s="20">
        <v>36</v>
      </c>
      <c r="B54" s="8" t="s">
        <v>26</v>
      </c>
      <c r="C54" s="20" t="s">
        <v>105</v>
      </c>
      <c r="D54" s="20" t="s">
        <v>106</v>
      </c>
      <c r="E54" s="20" t="s">
        <v>107</v>
      </c>
      <c r="F54" s="20" t="s">
        <v>255</v>
      </c>
      <c r="G54" s="20" t="s">
        <v>184</v>
      </c>
      <c r="H54" s="20" t="s">
        <v>171</v>
      </c>
      <c r="I54" s="20" t="s">
        <v>339</v>
      </c>
      <c r="J54" s="20" t="s">
        <v>32</v>
      </c>
      <c r="K54" s="20" t="s">
        <v>33</v>
      </c>
      <c r="L54" s="20" t="s">
        <v>34</v>
      </c>
      <c r="M54" s="20" t="s">
        <v>35</v>
      </c>
      <c r="N54" s="20">
        <v>30</v>
      </c>
      <c r="O54" s="48">
        <v>124.99999999999999</v>
      </c>
      <c r="P54" s="77">
        <f t="shared" si="0"/>
        <v>3749.9999999999995</v>
      </c>
      <c r="Q54" s="21" t="s">
        <v>381</v>
      </c>
    </row>
    <row r="55" spans="1:17" s="1" customFormat="1" ht="68.25" customHeight="1" x14ac:dyDescent="0.25">
      <c r="A55" s="20">
        <v>37</v>
      </c>
      <c r="B55" s="8" t="s">
        <v>26</v>
      </c>
      <c r="C55" s="20" t="s">
        <v>108</v>
      </c>
      <c r="D55" s="20" t="s">
        <v>51</v>
      </c>
      <c r="E55" s="20" t="s">
        <v>109</v>
      </c>
      <c r="F55" s="20" t="s">
        <v>254</v>
      </c>
      <c r="G55" s="20" t="s">
        <v>184</v>
      </c>
      <c r="H55" s="20" t="s">
        <v>171</v>
      </c>
      <c r="I55" s="20" t="s">
        <v>339</v>
      </c>
      <c r="J55" s="20" t="s">
        <v>32</v>
      </c>
      <c r="K55" s="20" t="s">
        <v>33</v>
      </c>
      <c r="L55" s="20" t="s">
        <v>34</v>
      </c>
      <c r="M55" s="20" t="s">
        <v>35</v>
      </c>
      <c r="N55" s="20">
        <v>42</v>
      </c>
      <c r="O55" s="48">
        <v>1772.32</v>
      </c>
      <c r="P55" s="77">
        <f t="shared" si="0"/>
        <v>74437.440000000002</v>
      </c>
      <c r="Q55" s="21" t="s">
        <v>381</v>
      </c>
    </row>
    <row r="56" spans="1:17" s="1" customFormat="1" ht="68.25" customHeight="1" x14ac:dyDescent="0.25">
      <c r="A56" s="20">
        <v>38</v>
      </c>
      <c r="B56" s="8" t="s">
        <v>26</v>
      </c>
      <c r="C56" s="20" t="s">
        <v>110</v>
      </c>
      <c r="D56" s="20" t="s">
        <v>51</v>
      </c>
      <c r="E56" s="20" t="s">
        <v>91</v>
      </c>
      <c r="F56" s="20" t="s">
        <v>346</v>
      </c>
      <c r="G56" s="20" t="s">
        <v>184</v>
      </c>
      <c r="H56" s="20" t="s">
        <v>171</v>
      </c>
      <c r="I56" s="20" t="s">
        <v>339</v>
      </c>
      <c r="J56" s="20" t="s">
        <v>32</v>
      </c>
      <c r="K56" s="20" t="s">
        <v>33</v>
      </c>
      <c r="L56" s="20" t="s">
        <v>34</v>
      </c>
      <c r="M56" s="20" t="s">
        <v>35</v>
      </c>
      <c r="N56" s="20">
        <v>288</v>
      </c>
      <c r="O56" s="48">
        <v>580.36</v>
      </c>
      <c r="P56" s="77">
        <f t="shared" si="0"/>
        <v>167143.67999999999</v>
      </c>
      <c r="Q56" s="21" t="s">
        <v>381</v>
      </c>
    </row>
    <row r="57" spans="1:17" s="1" customFormat="1" ht="68.25" customHeight="1" x14ac:dyDescent="0.25">
      <c r="A57" s="20">
        <v>39</v>
      </c>
      <c r="B57" s="8" t="s">
        <v>26</v>
      </c>
      <c r="C57" s="20" t="s">
        <v>210</v>
      </c>
      <c r="D57" s="20" t="s">
        <v>186</v>
      </c>
      <c r="E57" s="20" t="s">
        <v>211</v>
      </c>
      <c r="F57" s="20" t="s">
        <v>211</v>
      </c>
      <c r="G57" s="20" t="s">
        <v>184</v>
      </c>
      <c r="H57" s="20" t="s">
        <v>285</v>
      </c>
      <c r="I57" s="20" t="s">
        <v>339</v>
      </c>
      <c r="J57" s="20" t="s">
        <v>32</v>
      </c>
      <c r="K57" s="20" t="s">
        <v>33</v>
      </c>
      <c r="L57" s="20" t="s">
        <v>34</v>
      </c>
      <c r="M57" s="20" t="s">
        <v>35</v>
      </c>
      <c r="N57" s="49"/>
      <c r="O57" s="48"/>
      <c r="P57" s="77"/>
      <c r="Q57" s="21" t="s">
        <v>323</v>
      </c>
    </row>
    <row r="58" spans="1:17" s="1" customFormat="1" ht="68.25" customHeight="1" x14ac:dyDescent="0.25">
      <c r="A58" s="20">
        <v>40</v>
      </c>
      <c r="B58" s="8" t="s">
        <v>26</v>
      </c>
      <c r="C58" s="20" t="s">
        <v>212</v>
      </c>
      <c r="D58" s="20" t="s">
        <v>187</v>
      </c>
      <c r="E58" s="20" t="s">
        <v>239</v>
      </c>
      <c r="F58" s="20" t="s">
        <v>239</v>
      </c>
      <c r="G58" s="20" t="s">
        <v>184</v>
      </c>
      <c r="H58" s="20" t="s">
        <v>285</v>
      </c>
      <c r="I58" s="20" t="s">
        <v>339</v>
      </c>
      <c r="J58" s="20" t="s">
        <v>32</v>
      </c>
      <c r="K58" s="20" t="s">
        <v>33</v>
      </c>
      <c r="L58" s="20" t="s">
        <v>34</v>
      </c>
      <c r="M58" s="20" t="s">
        <v>35</v>
      </c>
      <c r="N58" s="49"/>
      <c r="O58" s="48"/>
      <c r="P58" s="77"/>
      <c r="Q58" s="21" t="s">
        <v>323</v>
      </c>
    </row>
    <row r="59" spans="1:17" s="1" customFormat="1" ht="68.25" customHeight="1" x14ac:dyDescent="0.25">
      <c r="A59" s="20">
        <v>41</v>
      </c>
      <c r="B59" s="8" t="s">
        <v>26</v>
      </c>
      <c r="C59" s="20" t="s">
        <v>240</v>
      </c>
      <c r="D59" s="20" t="s">
        <v>188</v>
      </c>
      <c r="E59" s="20" t="s">
        <v>241</v>
      </c>
      <c r="F59" s="20" t="s">
        <v>241</v>
      </c>
      <c r="G59" s="20" t="s">
        <v>184</v>
      </c>
      <c r="H59" s="20" t="s">
        <v>171</v>
      </c>
      <c r="I59" s="20" t="s">
        <v>339</v>
      </c>
      <c r="J59" s="20" t="s">
        <v>32</v>
      </c>
      <c r="K59" s="20" t="s">
        <v>33</v>
      </c>
      <c r="L59" s="20" t="s">
        <v>34</v>
      </c>
      <c r="M59" s="20" t="s">
        <v>35</v>
      </c>
      <c r="N59" s="49">
        <v>6</v>
      </c>
      <c r="O59" s="48">
        <v>839.29</v>
      </c>
      <c r="P59" s="77">
        <f t="shared" si="0"/>
        <v>5035.74</v>
      </c>
      <c r="Q59" s="21" t="s">
        <v>381</v>
      </c>
    </row>
    <row r="60" spans="1:17" s="1" customFormat="1" ht="68.25" customHeight="1" x14ac:dyDescent="0.25">
      <c r="A60" s="20">
        <v>42</v>
      </c>
      <c r="B60" s="8" t="s">
        <v>26</v>
      </c>
      <c r="C60" s="20" t="s">
        <v>36</v>
      </c>
      <c r="D60" s="20" t="s">
        <v>189</v>
      </c>
      <c r="E60" s="20" t="s">
        <v>37</v>
      </c>
      <c r="F60" s="20" t="s">
        <v>37</v>
      </c>
      <c r="G60" s="20" t="s">
        <v>184</v>
      </c>
      <c r="H60" s="20" t="s">
        <v>171</v>
      </c>
      <c r="I60" s="20" t="s">
        <v>339</v>
      </c>
      <c r="J60" s="20" t="s">
        <v>32</v>
      </c>
      <c r="K60" s="20" t="s">
        <v>33</v>
      </c>
      <c r="L60" s="20" t="s">
        <v>34</v>
      </c>
      <c r="M60" s="20" t="s">
        <v>35</v>
      </c>
      <c r="N60" s="49">
        <v>56</v>
      </c>
      <c r="O60" s="48">
        <v>1008.93</v>
      </c>
      <c r="P60" s="77">
        <f t="shared" si="0"/>
        <v>56500.079999999994</v>
      </c>
      <c r="Q60" s="21" t="s">
        <v>381</v>
      </c>
    </row>
    <row r="61" spans="1:17" s="1" customFormat="1" ht="68.25" customHeight="1" x14ac:dyDescent="0.25">
      <c r="A61" s="20">
        <v>43</v>
      </c>
      <c r="B61" s="8" t="s">
        <v>26</v>
      </c>
      <c r="C61" s="20" t="s">
        <v>213</v>
      </c>
      <c r="D61" s="20" t="s">
        <v>190</v>
      </c>
      <c r="E61" s="20" t="s">
        <v>214</v>
      </c>
      <c r="F61" s="20" t="s">
        <v>214</v>
      </c>
      <c r="G61" s="20" t="s">
        <v>184</v>
      </c>
      <c r="H61" s="20" t="s">
        <v>171</v>
      </c>
      <c r="I61" s="20" t="s">
        <v>339</v>
      </c>
      <c r="J61" s="20" t="s">
        <v>32</v>
      </c>
      <c r="K61" s="20" t="s">
        <v>33</v>
      </c>
      <c r="L61" s="20" t="s">
        <v>34</v>
      </c>
      <c r="M61" s="20" t="s">
        <v>35</v>
      </c>
      <c r="N61" s="49">
        <v>56</v>
      </c>
      <c r="O61" s="48">
        <v>495.53</v>
      </c>
      <c r="P61" s="77">
        <f t="shared" si="0"/>
        <v>27749.68</v>
      </c>
      <c r="Q61" s="21" t="s">
        <v>381</v>
      </c>
    </row>
    <row r="62" spans="1:17" s="1" customFormat="1" ht="68.25" customHeight="1" x14ac:dyDescent="0.25">
      <c r="A62" s="20">
        <v>44</v>
      </c>
      <c r="B62" s="8" t="s">
        <v>26</v>
      </c>
      <c r="C62" s="20" t="s">
        <v>215</v>
      </c>
      <c r="D62" s="20" t="s">
        <v>191</v>
      </c>
      <c r="E62" s="20" t="s">
        <v>191</v>
      </c>
      <c r="F62" s="20" t="s">
        <v>191</v>
      </c>
      <c r="G62" s="20" t="s">
        <v>184</v>
      </c>
      <c r="H62" s="20" t="s">
        <v>171</v>
      </c>
      <c r="I62" s="20" t="s">
        <v>339</v>
      </c>
      <c r="J62" s="20" t="s">
        <v>32</v>
      </c>
      <c r="K62" s="20" t="s">
        <v>33</v>
      </c>
      <c r="L62" s="20" t="s">
        <v>34</v>
      </c>
      <c r="M62" s="20" t="s">
        <v>35</v>
      </c>
      <c r="N62" s="49">
        <v>56</v>
      </c>
      <c r="O62" s="48">
        <v>111.61</v>
      </c>
      <c r="P62" s="77">
        <f t="shared" si="0"/>
        <v>6250.16</v>
      </c>
      <c r="Q62" s="21" t="s">
        <v>381</v>
      </c>
    </row>
    <row r="63" spans="1:17" s="1" customFormat="1" ht="68.25" customHeight="1" x14ac:dyDescent="0.25">
      <c r="A63" s="20">
        <v>45</v>
      </c>
      <c r="B63" s="8" t="s">
        <v>26</v>
      </c>
      <c r="C63" s="20" t="s">
        <v>216</v>
      </c>
      <c r="D63" s="20" t="s">
        <v>192</v>
      </c>
      <c r="E63" s="20" t="s">
        <v>217</v>
      </c>
      <c r="F63" s="20" t="s">
        <v>217</v>
      </c>
      <c r="G63" s="20" t="s">
        <v>184</v>
      </c>
      <c r="H63" s="20" t="s">
        <v>171</v>
      </c>
      <c r="I63" s="20" t="s">
        <v>339</v>
      </c>
      <c r="J63" s="20" t="s">
        <v>32</v>
      </c>
      <c r="K63" s="20" t="s">
        <v>33</v>
      </c>
      <c r="L63" s="20" t="s">
        <v>34</v>
      </c>
      <c r="M63" s="20" t="s">
        <v>35</v>
      </c>
      <c r="N63" s="49">
        <v>30</v>
      </c>
      <c r="O63" s="48">
        <v>127.68</v>
      </c>
      <c r="P63" s="77">
        <f t="shared" si="0"/>
        <v>3830.4</v>
      </c>
      <c r="Q63" s="21" t="s">
        <v>381</v>
      </c>
    </row>
    <row r="64" spans="1:17" s="1" customFormat="1" ht="68.25" customHeight="1" x14ac:dyDescent="0.25">
      <c r="A64" s="20">
        <v>46</v>
      </c>
      <c r="B64" s="8" t="s">
        <v>26</v>
      </c>
      <c r="C64" s="20" t="s">
        <v>218</v>
      </c>
      <c r="D64" s="20" t="s">
        <v>193</v>
      </c>
      <c r="E64" s="20" t="s">
        <v>219</v>
      </c>
      <c r="F64" s="20" t="s">
        <v>219</v>
      </c>
      <c r="G64" s="20" t="s">
        <v>184</v>
      </c>
      <c r="H64" s="20" t="s">
        <v>171</v>
      </c>
      <c r="I64" s="20" t="s">
        <v>339</v>
      </c>
      <c r="J64" s="20" t="s">
        <v>32</v>
      </c>
      <c r="K64" s="20" t="s">
        <v>33</v>
      </c>
      <c r="L64" s="20" t="s">
        <v>34</v>
      </c>
      <c r="M64" s="20" t="s">
        <v>35</v>
      </c>
      <c r="N64" s="49">
        <v>56</v>
      </c>
      <c r="O64" s="48">
        <v>126.79</v>
      </c>
      <c r="P64" s="77">
        <f t="shared" si="0"/>
        <v>7100.2400000000007</v>
      </c>
      <c r="Q64" s="21" t="s">
        <v>381</v>
      </c>
    </row>
    <row r="65" spans="1:17" s="1" customFormat="1" ht="68.25" customHeight="1" x14ac:dyDescent="0.25">
      <c r="A65" s="20">
        <v>47</v>
      </c>
      <c r="B65" s="8" t="s">
        <v>26</v>
      </c>
      <c r="C65" s="20" t="s">
        <v>220</v>
      </c>
      <c r="D65" s="20" t="s">
        <v>194</v>
      </c>
      <c r="E65" s="20" t="s">
        <v>221</v>
      </c>
      <c r="F65" s="20" t="s">
        <v>222</v>
      </c>
      <c r="G65" s="20" t="s">
        <v>184</v>
      </c>
      <c r="H65" s="20" t="s">
        <v>171</v>
      </c>
      <c r="I65" s="20" t="s">
        <v>339</v>
      </c>
      <c r="J65" s="20" t="s">
        <v>32</v>
      </c>
      <c r="K65" s="20" t="s">
        <v>33</v>
      </c>
      <c r="L65" s="20" t="s">
        <v>34</v>
      </c>
      <c r="M65" s="20" t="s">
        <v>35</v>
      </c>
      <c r="N65" s="49">
        <v>56</v>
      </c>
      <c r="O65" s="48">
        <v>124.99999999999999</v>
      </c>
      <c r="P65" s="77">
        <f t="shared" si="0"/>
        <v>6999.9999999999991</v>
      </c>
      <c r="Q65" s="21" t="s">
        <v>381</v>
      </c>
    </row>
    <row r="66" spans="1:17" s="1" customFormat="1" ht="68.25" customHeight="1" x14ac:dyDescent="0.25">
      <c r="A66" s="20">
        <v>48</v>
      </c>
      <c r="B66" s="8" t="s">
        <v>26</v>
      </c>
      <c r="C66" s="20" t="s">
        <v>223</v>
      </c>
      <c r="D66" s="20" t="s">
        <v>195</v>
      </c>
      <c r="E66" s="20" t="s">
        <v>195</v>
      </c>
      <c r="F66" s="20" t="s">
        <v>195</v>
      </c>
      <c r="G66" s="20" t="s">
        <v>184</v>
      </c>
      <c r="H66" s="20" t="s">
        <v>171</v>
      </c>
      <c r="I66" s="20" t="s">
        <v>339</v>
      </c>
      <c r="J66" s="20" t="s">
        <v>32</v>
      </c>
      <c r="K66" s="20" t="s">
        <v>33</v>
      </c>
      <c r="L66" s="20" t="s">
        <v>34</v>
      </c>
      <c r="M66" s="20" t="s">
        <v>35</v>
      </c>
      <c r="N66" s="49">
        <v>40</v>
      </c>
      <c r="O66" s="48">
        <v>20.53</v>
      </c>
      <c r="P66" s="77">
        <f t="shared" si="0"/>
        <v>821.2</v>
      </c>
      <c r="Q66" s="21" t="s">
        <v>381</v>
      </c>
    </row>
    <row r="67" spans="1:17" s="1" customFormat="1" ht="68.25" customHeight="1" x14ac:dyDescent="0.25">
      <c r="A67" s="20">
        <v>49</v>
      </c>
      <c r="B67" s="8" t="s">
        <v>26</v>
      </c>
      <c r="C67" s="20" t="s">
        <v>224</v>
      </c>
      <c r="D67" s="20" t="s">
        <v>196</v>
      </c>
      <c r="E67" s="20" t="s">
        <v>225</v>
      </c>
      <c r="F67" s="20" t="s">
        <v>225</v>
      </c>
      <c r="G67" s="20" t="s">
        <v>184</v>
      </c>
      <c r="H67" s="20" t="s">
        <v>171</v>
      </c>
      <c r="I67" s="20" t="s">
        <v>339</v>
      </c>
      <c r="J67" s="20" t="s">
        <v>32</v>
      </c>
      <c r="K67" s="20" t="s">
        <v>33</v>
      </c>
      <c r="L67" s="20" t="s">
        <v>34</v>
      </c>
      <c r="M67" s="20" t="s">
        <v>35</v>
      </c>
      <c r="N67" s="49">
        <v>25</v>
      </c>
      <c r="O67" s="48">
        <v>2455.36</v>
      </c>
      <c r="P67" s="78">
        <f t="shared" si="0"/>
        <v>61384</v>
      </c>
      <c r="Q67" s="21" t="s">
        <v>381</v>
      </c>
    </row>
    <row r="68" spans="1:17" s="1" customFormat="1" ht="68.25" customHeight="1" x14ac:dyDescent="0.25">
      <c r="A68" s="20">
        <v>50</v>
      </c>
      <c r="B68" s="8" t="s">
        <v>26</v>
      </c>
      <c r="C68" s="20" t="s">
        <v>226</v>
      </c>
      <c r="D68" s="20" t="s">
        <v>197</v>
      </c>
      <c r="E68" s="20" t="s">
        <v>227</v>
      </c>
      <c r="F68" s="20" t="s">
        <v>227</v>
      </c>
      <c r="G68" s="20" t="s">
        <v>184</v>
      </c>
      <c r="H68" s="20" t="s">
        <v>171</v>
      </c>
      <c r="I68" s="20" t="s">
        <v>339</v>
      </c>
      <c r="J68" s="20" t="s">
        <v>32</v>
      </c>
      <c r="K68" s="20" t="s">
        <v>33</v>
      </c>
      <c r="L68" s="20" t="s">
        <v>34</v>
      </c>
      <c r="M68" s="20" t="s">
        <v>35</v>
      </c>
      <c r="N68" s="49">
        <v>56</v>
      </c>
      <c r="O68" s="48">
        <v>2410.71</v>
      </c>
      <c r="P68" s="78">
        <f t="shared" si="0"/>
        <v>134999.76</v>
      </c>
      <c r="Q68" s="21" t="s">
        <v>381</v>
      </c>
    </row>
    <row r="69" spans="1:17" s="1" customFormat="1" ht="68.25" customHeight="1" x14ac:dyDescent="0.25">
      <c r="A69" s="20">
        <v>51</v>
      </c>
      <c r="B69" s="8" t="s">
        <v>26</v>
      </c>
      <c r="C69" s="20" t="s">
        <v>228</v>
      </c>
      <c r="D69" s="20" t="s">
        <v>198</v>
      </c>
      <c r="E69" s="20" t="s">
        <v>229</v>
      </c>
      <c r="F69" s="20" t="s">
        <v>229</v>
      </c>
      <c r="G69" s="20" t="s">
        <v>184</v>
      </c>
      <c r="H69" s="20" t="s">
        <v>171</v>
      </c>
      <c r="I69" s="20" t="s">
        <v>339</v>
      </c>
      <c r="J69" s="20" t="s">
        <v>32</v>
      </c>
      <c r="K69" s="20" t="s">
        <v>33</v>
      </c>
      <c r="L69" s="20" t="s">
        <v>34</v>
      </c>
      <c r="M69" s="20" t="s">
        <v>35</v>
      </c>
      <c r="N69" s="49">
        <v>7</v>
      </c>
      <c r="O69" s="48">
        <v>2803.57</v>
      </c>
      <c r="P69" s="78">
        <f t="shared" si="0"/>
        <v>19624.990000000002</v>
      </c>
      <c r="Q69" s="21" t="s">
        <v>381</v>
      </c>
    </row>
    <row r="70" spans="1:17" s="1" customFormat="1" ht="68.25" customHeight="1" x14ac:dyDescent="0.25">
      <c r="A70" s="20">
        <v>52</v>
      </c>
      <c r="B70" s="8" t="s">
        <v>26</v>
      </c>
      <c r="C70" s="20" t="s">
        <v>230</v>
      </c>
      <c r="D70" s="20" t="s">
        <v>199</v>
      </c>
      <c r="E70" s="20" t="s">
        <v>199</v>
      </c>
      <c r="F70" s="20" t="s">
        <v>199</v>
      </c>
      <c r="G70" s="20" t="s">
        <v>184</v>
      </c>
      <c r="H70" s="20" t="s">
        <v>171</v>
      </c>
      <c r="I70" s="20" t="s">
        <v>339</v>
      </c>
      <c r="J70" s="20" t="s">
        <v>32</v>
      </c>
      <c r="K70" s="20" t="s">
        <v>33</v>
      </c>
      <c r="L70" s="20" t="s">
        <v>34</v>
      </c>
      <c r="M70" s="20" t="s">
        <v>35</v>
      </c>
      <c r="N70" s="49">
        <v>100</v>
      </c>
      <c r="O70" s="48">
        <v>205.36</v>
      </c>
      <c r="P70" s="78">
        <f t="shared" si="0"/>
        <v>20536</v>
      </c>
      <c r="Q70" s="21" t="s">
        <v>381</v>
      </c>
    </row>
    <row r="71" spans="1:17" s="1" customFormat="1" ht="68.25" customHeight="1" x14ac:dyDescent="0.25">
      <c r="A71" s="20">
        <v>53</v>
      </c>
      <c r="B71" s="8" t="s">
        <v>26</v>
      </c>
      <c r="C71" s="20" t="s">
        <v>231</v>
      </c>
      <c r="D71" s="20" t="s">
        <v>200</v>
      </c>
      <c r="E71" s="20" t="s">
        <v>200</v>
      </c>
      <c r="F71" s="20" t="s">
        <v>200</v>
      </c>
      <c r="G71" s="20" t="s">
        <v>184</v>
      </c>
      <c r="H71" s="20" t="s">
        <v>171</v>
      </c>
      <c r="I71" s="20" t="s">
        <v>339</v>
      </c>
      <c r="J71" s="20" t="s">
        <v>32</v>
      </c>
      <c r="K71" s="20" t="s">
        <v>33</v>
      </c>
      <c r="L71" s="20" t="s">
        <v>34</v>
      </c>
      <c r="M71" s="20" t="s">
        <v>35</v>
      </c>
      <c r="N71" s="49">
        <v>200</v>
      </c>
      <c r="O71" s="48">
        <v>831.24999999999989</v>
      </c>
      <c r="P71" s="78">
        <f t="shared" si="0"/>
        <v>166249.99999999997</v>
      </c>
      <c r="Q71" s="21" t="s">
        <v>381</v>
      </c>
    </row>
    <row r="72" spans="1:17" s="1" customFormat="1" ht="68.25" customHeight="1" x14ac:dyDescent="0.25">
      <c r="A72" s="20">
        <v>54</v>
      </c>
      <c r="B72" s="8" t="s">
        <v>26</v>
      </c>
      <c r="C72" s="20" t="s">
        <v>232</v>
      </c>
      <c r="D72" s="20" t="s">
        <v>201</v>
      </c>
      <c r="E72" s="20" t="s">
        <v>233</v>
      </c>
      <c r="F72" s="20" t="s">
        <v>233</v>
      </c>
      <c r="G72" s="20" t="s">
        <v>184</v>
      </c>
      <c r="H72" s="20" t="s">
        <v>171</v>
      </c>
      <c r="I72" s="20" t="s">
        <v>339</v>
      </c>
      <c r="J72" s="20" t="s">
        <v>32</v>
      </c>
      <c r="K72" s="20" t="s">
        <v>33</v>
      </c>
      <c r="L72" s="20" t="s">
        <v>34</v>
      </c>
      <c r="M72" s="20" t="s">
        <v>35</v>
      </c>
      <c r="N72" s="49">
        <v>85</v>
      </c>
      <c r="O72" s="48">
        <v>281.25</v>
      </c>
      <c r="P72" s="78">
        <f t="shared" si="0"/>
        <v>23906.25</v>
      </c>
      <c r="Q72" s="21" t="s">
        <v>381</v>
      </c>
    </row>
    <row r="73" spans="1:17" s="1" customFormat="1" ht="58.5" customHeight="1" x14ac:dyDescent="0.25">
      <c r="A73" s="20">
        <v>55</v>
      </c>
      <c r="B73" s="8" t="s">
        <v>26</v>
      </c>
      <c r="C73" s="20" t="s">
        <v>234</v>
      </c>
      <c r="D73" s="20" t="s">
        <v>202</v>
      </c>
      <c r="E73" s="20" t="s">
        <v>202</v>
      </c>
      <c r="F73" s="20" t="s">
        <v>202</v>
      </c>
      <c r="G73" s="20" t="s">
        <v>184</v>
      </c>
      <c r="H73" s="20" t="s">
        <v>285</v>
      </c>
      <c r="I73" s="20" t="s">
        <v>339</v>
      </c>
      <c r="J73" s="20" t="s">
        <v>32</v>
      </c>
      <c r="K73" s="20" t="s">
        <v>33</v>
      </c>
      <c r="L73" s="20" t="s">
        <v>34</v>
      </c>
      <c r="M73" s="20" t="s">
        <v>35</v>
      </c>
      <c r="N73" s="49"/>
      <c r="O73" s="48"/>
      <c r="P73" s="78"/>
      <c r="Q73" s="21" t="s">
        <v>323</v>
      </c>
    </row>
    <row r="74" spans="1:17" s="1" customFormat="1" ht="63" x14ac:dyDescent="0.25">
      <c r="A74" s="20">
        <v>56</v>
      </c>
      <c r="B74" s="8" t="s">
        <v>26</v>
      </c>
      <c r="C74" s="20" t="s">
        <v>235</v>
      </c>
      <c r="D74" s="20" t="s">
        <v>203</v>
      </c>
      <c r="E74" s="20" t="s">
        <v>236</v>
      </c>
      <c r="F74" s="20" t="s">
        <v>347</v>
      </c>
      <c r="G74" s="20" t="s">
        <v>184</v>
      </c>
      <c r="H74" s="20" t="s">
        <v>171</v>
      </c>
      <c r="I74" s="20" t="s">
        <v>339</v>
      </c>
      <c r="J74" s="20" t="s">
        <v>32</v>
      </c>
      <c r="K74" s="20" t="s">
        <v>33</v>
      </c>
      <c r="L74" s="20" t="s">
        <v>34</v>
      </c>
      <c r="M74" s="20" t="s">
        <v>35</v>
      </c>
      <c r="N74" s="49">
        <v>70</v>
      </c>
      <c r="O74" s="48">
        <v>892.86</v>
      </c>
      <c r="P74" s="78">
        <f t="shared" si="0"/>
        <v>62500.200000000004</v>
      </c>
      <c r="Q74" s="21" t="s">
        <v>381</v>
      </c>
    </row>
    <row r="75" spans="1:17" s="1" customFormat="1" ht="48" customHeight="1" x14ac:dyDescent="0.25">
      <c r="A75" s="20">
        <v>57</v>
      </c>
      <c r="B75" s="8" t="s">
        <v>26</v>
      </c>
      <c r="C75" s="20" t="s">
        <v>237</v>
      </c>
      <c r="D75" s="20" t="s">
        <v>204</v>
      </c>
      <c r="E75" s="20" t="s">
        <v>204</v>
      </c>
      <c r="F75" s="20" t="s">
        <v>204</v>
      </c>
      <c r="G75" s="20" t="s">
        <v>184</v>
      </c>
      <c r="H75" s="20" t="s">
        <v>171</v>
      </c>
      <c r="I75" s="20" t="s">
        <v>339</v>
      </c>
      <c r="J75" s="20" t="s">
        <v>32</v>
      </c>
      <c r="K75" s="20" t="s">
        <v>33</v>
      </c>
      <c r="L75" s="20" t="s">
        <v>34</v>
      </c>
      <c r="M75" s="20" t="s">
        <v>35</v>
      </c>
      <c r="N75" s="49">
        <v>2</v>
      </c>
      <c r="O75" s="48">
        <v>51900</v>
      </c>
      <c r="P75" s="78">
        <f t="shared" si="0"/>
        <v>103800</v>
      </c>
      <c r="Q75" s="21" t="s">
        <v>324</v>
      </c>
    </row>
    <row r="76" spans="1:17" s="1" customFormat="1" ht="48" customHeight="1" x14ac:dyDescent="0.25">
      <c r="A76" s="20">
        <v>58</v>
      </c>
      <c r="B76" s="8" t="s">
        <v>26</v>
      </c>
      <c r="C76" s="20" t="s">
        <v>237</v>
      </c>
      <c r="D76" s="20" t="s">
        <v>205</v>
      </c>
      <c r="E76" s="20" t="s">
        <v>205</v>
      </c>
      <c r="F76" s="20" t="s">
        <v>205</v>
      </c>
      <c r="G76" s="20" t="s">
        <v>184</v>
      </c>
      <c r="H76" s="20" t="s">
        <v>171</v>
      </c>
      <c r="I76" s="20" t="s">
        <v>339</v>
      </c>
      <c r="J76" s="20" t="s">
        <v>32</v>
      </c>
      <c r="K76" s="20" t="s">
        <v>33</v>
      </c>
      <c r="L76" s="20" t="s">
        <v>34</v>
      </c>
      <c r="M76" s="20" t="s">
        <v>35</v>
      </c>
      <c r="N76" s="49">
        <v>2</v>
      </c>
      <c r="O76" s="48">
        <v>51900</v>
      </c>
      <c r="P76" s="78">
        <f t="shared" si="0"/>
        <v>103800</v>
      </c>
      <c r="Q76" s="21" t="s">
        <v>324</v>
      </c>
    </row>
    <row r="77" spans="1:17" s="1" customFormat="1" ht="48" customHeight="1" x14ac:dyDescent="0.25">
      <c r="A77" s="20">
        <v>59</v>
      </c>
      <c r="B77" s="8" t="s">
        <v>26</v>
      </c>
      <c r="C77" s="20" t="s">
        <v>237</v>
      </c>
      <c r="D77" s="20" t="s">
        <v>206</v>
      </c>
      <c r="E77" s="20" t="s">
        <v>206</v>
      </c>
      <c r="F77" s="20" t="s">
        <v>206</v>
      </c>
      <c r="G77" s="20" t="s">
        <v>184</v>
      </c>
      <c r="H77" s="20" t="s">
        <v>171</v>
      </c>
      <c r="I77" s="20" t="s">
        <v>339</v>
      </c>
      <c r="J77" s="20" t="s">
        <v>32</v>
      </c>
      <c r="K77" s="20" t="s">
        <v>33</v>
      </c>
      <c r="L77" s="20" t="s">
        <v>34</v>
      </c>
      <c r="M77" s="20" t="s">
        <v>35</v>
      </c>
      <c r="N77" s="49">
        <v>2</v>
      </c>
      <c r="O77" s="48">
        <v>51900</v>
      </c>
      <c r="P77" s="78">
        <f t="shared" si="0"/>
        <v>103800</v>
      </c>
      <c r="Q77" s="21" t="s">
        <v>324</v>
      </c>
    </row>
    <row r="78" spans="1:17" s="1" customFormat="1" ht="48" customHeight="1" x14ac:dyDescent="0.25">
      <c r="A78" s="20">
        <v>60</v>
      </c>
      <c r="B78" s="8" t="s">
        <v>26</v>
      </c>
      <c r="C78" s="20" t="s">
        <v>238</v>
      </c>
      <c r="D78" s="20" t="s">
        <v>207</v>
      </c>
      <c r="E78" s="20" t="s">
        <v>207</v>
      </c>
      <c r="F78" s="20" t="s">
        <v>207</v>
      </c>
      <c r="G78" s="20" t="s">
        <v>184</v>
      </c>
      <c r="H78" s="20" t="s">
        <v>171</v>
      </c>
      <c r="I78" s="20" t="s">
        <v>339</v>
      </c>
      <c r="J78" s="20" t="s">
        <v>32</v>
      </c>
      <c r="K78" s="20" t="s">
        <v>33</v>
      </c>
      <c r="L78" s="20" t="s">
        <v>34</v>
      </c>
      <c r="M78" s="20" t="s">
        <v>35</v>
      </c>
      <c r="N78" s="49">
        <v>4</v>
      </c>
      <c r="O78" s="48">
        <v>31330.000000000004</v>
      </c>
      <c r="P78" s="78">
        <f t="shared" si="0"/>
        <v>125320.00000000001</v>
      </c>
      <c r="Q78" s="21" t="s">
        <v>324</v>
      </c>
    </row>
    <row r="79" spans="1:17" s="16" customFormat="1" ht="48" customHeight="1" x14ac:dyDescent="0.25">
      <c r="A79" s="29">
        <v>61</v>
      </c>
      <c r="B79" s="8" t="s">
        <v>26</v>
      </c>
      <c r="C79" s="20" t="s">
        <v>238</v>
      </c>
      <c r="D79" s="20" t="s">
        <v>208</v>
      </c>
      <c r="E79" s="20" t="s">
        <v>208</v>
      </c>
      <c r="F79" s="20" t="s">
        <v>208</v>
      </c>
      <c r="G79" s="20" t="s">
        <v>184</v>
      </c>
      <c r="H79" s="20" t="s">
        <v>171</v>
      </c>
      <c r="I79" s="29" t="s">
        <v>339</v>
      </c>
      <c r="J79" s="29" t="s">
        <v>32</v>
      </c>
      <c r="K79" s="29" t="s">
        <v>33</v>
      </c>
      <c r="L79" s="29" t="s">
        <v>34</v>
      </c>
      <c r="M79" s="29" t="s">
        <v>35</v>
      </c>
      <c r="N79" s="50">
        <v>7</v>
      </c>
      <c r="O79" s="51">
        <v>10000</v>
      </c>
      <c r="P79" s="79">
        <f t="shared" si="0"/>
        <v>70000</v>
      </c>
      <c r="Q79" s="21" t="s">
        <v>324</v>
      </c>
    </row>
    <row r="80" spans="1:17" s="1" customFormat="1" ht="57.75" customHeight="1" x14ac:dyDescent="0.25">
      <c r="A80" s="21">
        <v>62</v>
      </c>
      <c r="B80" s="8" t="s">
        <v>26</v>
      </c>
      <c r="C80" s="20" t="s">
        <v>238</v>
      </c>
      <c r="D80" s="20" t="s">
        <v>209</v>
      </c>
      <c r="E80" s="20" t="s">
        <v>209</v>
      </c>
      <c r="F80" s="20" t="s">
        <v>209</v>
      </c>
      <c r="G80" s="20" t="s">
        <v>184</v>
      </c>
      <c r="H80" s="20" t="s">
        <v>171</v>
      </c>
      <c r="I80" s="21" t="s">
        <v>339</v>
      </c>
      <c r="J80" s="21" t="s">
        <v>32</v>
      </c>
      <c r="K80" s="21" t="s">
        <v>33</v>
      </c>
      <c r="L80" s="21" t="s">
        <v>34</v>
      </c>
      <c r="M80" s="21" t="s">
        <v>35</v>
      </c>
      <c r="N80" s="49">
        <v>2</v>
      </c>
      <c r="O80" s="48">
        <v>8900</v>
      </c>
      <c r="P80" s="80">
        <f t="shared" si="0"/>
        <v>17800</v>
      </c>
      <c r="Q80" s="21" t="s">
        <v>324</v>
      </c>
    </row>
    <row r="81" spans="1:17" s="1" customFormat="1" ht="57.75" customHeight="1" x14ac:dyDescent="0.25">
      <c r="A81" s="21">
        <v>63</v>
      </c>
      <c r="B81" s="8" t="s">
        <v>26</v>
      </c>
      <c r="C81" s="20" t="s">
        <v>290</v>
      </c>
      <c r="D81" s="20" t="s">
        <v>289</v>
      </c>
      <c r="E81" s="20" t="s">
        <v>291</v>
      </c>
      <c r="F81" s="20" t="s">
        <v>291</v>
      </c>
      <c r="G81" s="20" t="s">
        <v>174</v>
      </c>
      <c r="H81" s="20" t="s">
        <v>287</v>
      </c>
      <c r="I81" s="21" t="s">
        <v>339</v>
      </c>
      <c r="J81" s="21" t="s">
        <v>32</v>
      </c>
      <c r="K81" s="21" t="s">
        <v>33</v>
      </c>
      <c r="L81" s="21" t="s">
        <v>34</v>
      </c>
      <c r="M81" s="21" t="s">
        <v>35</v>
      </c>
      <c r="N81" s="53"/>
      <c r="O81" s="48"/>
      <c r="P81" s="81"/>
      <c r="Q81" s="21" t="s">
        <v>323</v>
      </c>
    </row>
    <row r="82" spans="1:17" s="1" customFormat="1" ht="65.25" customHeight="1" x14ac:dyDescent="0.25">
      <c r="A82" s="21">
        <v>64</v>
      </c>
      <c r="B82" s="8" t="s">
        <v>26</v>
      </c>
      <c r="C82" s="20" t="s">
        <v>328</v>
      </c>
      <c r="D82" s="20" t="s">
        <v>329</v>
      </c>
      <c r="E82" s="20" t="s">
        <v>330</v>
      </c>
      <c r="F82" s="20" t="s">
        <v>330</v>
      </c>
      <c r="G82" s="20" t="s">
        <v>184</v>
      </c>
      <c r="H82" s="20" t="s">
        <v>171</v>
      </c>
      <c r="I82" s="20" t="s">
        <v>339</v>
      </c>
      <c r="J82" s="21" t="s">
        <v>32</v>
      </c>
      <c r="K82" s="20" t="s">
        <v>33</v>
      </c>
      <c r="L82" s="20" t="s">
        <v>34</v>
      </c>
      <c r="M82" s="20" t="s">
        <v>35</v>
      </c>
      <c r="N82" s="49">
        <v>2</v>
      </c>
      <c r="O82" s="48">
        <v>446.43</v>
      </c>
      <c r="P82" s="78">
        <f>N82*O82</f>
        <v>892.86</v>
      </c>
      <c r="Q82" s="21" t="s">
        <v>380</v>
      </c>
    </row>
    <row r="83" spans="1:17" s="1" customFormat="1" ht="57.75" customHeight="1" x14ac:dyDescent="0.25">
      <c r="A83" s="21">
        <v>65</v>
      </c>
      <c r="B83" s="8" t="s">
        <v>26</v>
      </c>
      <c r="C83" s="20" t="s">
        <v>328</v>
      </c>
      <c r="D83" s="20" t="s">
        <v>329</v>
      </c>
      <c r="E83" s="20" t="s">
        <v>331</v>
      </c>
      <c r="F83" s="20" t="s">
        <v>331</v>
      </c>
      <c r="G83" s="20" t="s">
        <v>184</v>
      </c>
      <c r="H83" s="20" t="s">
        <v>171</v>
      </c>
      <c r="I83" s="20" t="s">
        <v>339</v>
      </c>
      <c r="J83" s="21" t="s">
        <v>32</v>
      </c>
      <c r="K83" s="20" t="s">
        <v>33</v>
      </c>
      <c r="L83" s="20" t="s">
        <v>34</v>
      </c>
      <c r="M83" s="20" t="s">
        <v>35</v>
      </c>
      <c r="N83" s="49">
        <v>1</v>
      </c>
      <c r="O83" s="48">
        <v>446.43</v>
      </c>
      <c r="P83" s="78">
        <f t="shared" ref="P83:P88" si="1">N83*O83</f>
        <v>446.43</v>
      </c>
      <c r="Q83" s="21" t="s">
        <v>380</v>
      </c>
    </row>
    <row r="84" spans="1:17" s="1" customFormat="1" ht="57.75" customHeight="1" x14ac:dyDescent="0.25">
      <c r="A84" s="21">
        <v>66</v>
      </c>
      <c r="B84" s="8" t="s">
        <v>26</v>
      </c>
      <c r="C84" s="20" t="s">
        <v>328</v>
      </c>
      <c r="D84" s="20" t="s">
        <v>329</v>
      </c>
      <c r="E84" s="20" t="s">
        <v>332</v>
      </c>
      <c r="F84" s="20" t="s">
        <v>332</v>
      </c>
      <c r="G84" s="20" t="s">
        <v>184</v>
      </c>
      <c r="H84" s="20" t="s">
        <v>171</v>
      </c>
      <c r="I84" s="21" t="s">
        <v>339</v>
      </c>
      <c r="J84" s="21" t="s">
        <v>32</v>
      </c>
      <c r="K84" s="21" t="s">
        <v>33</v>
      </c>
      <c r="L84" s="21" t="s">
        <v>34</v>
      </c>
      <c r="M84" s="21" t="s">
        <v>35</v>
      </c>
      <c r="N84" s="53">
        <v>1</v>
      </c>
      <c r="O84" s="48">
        <v>446.43</v>
      </c>
      <c r="P84" s="78">
        <f t="shared" si="1"/>
        <v>446.43</v>
      </c>
      <c r="Q84" s="21" t="s">
        <v>380</v>
      </c>
    </row>
    <row r="85" spans="1:17" s="1" customFormat="1" ht="57.75" customHeight="1" x14ac:dyDescent="0.25">
      <c r="A85" s="21">
        <v>67</v>
      </c>
      <c r="B85" s="8" t="s">
        <v>26</v>
      </c>
      <c r="C85" s="21" t="s">
        <v>333</v>
      </c>
      <c r="D85" s="21" t="s">
        <v>375</v>
      </c>
      <c r="E85" s="21" t="s">
        <v>334</v>
      </c>
      <c r="F85" s="21" t="s">
        <v>334</v>
      </c>
      <c r="G85" s="21" t="s">
        <v>184</v>
      </c>
      <c r="H85" s="21" t="s">
        <v>171</v>
      </c>
      <c r="I85" s="21" t="s">
        <v>339</v>
      </c>
      <c r="J85" s="21" t="s">
        <v>32</v>
      </c>
      <c r="K85" s="21" t="s">
        <v>33</v>
      </c>
      <c r="L85" s="21" t="s">
        <v>34</v>
      </c>
      <c r="M85" s="21" t="s">
        <v>35</v>
      </c>
      <c r="N85" s="53">
        <v>6</v>
      </c>
      <c r="O85" s="48">
        <v>358.89</v>
      </c>
      <c r="P85" s="78">
        <f t="shared" si="1"/>
        <v>2153.34</v>
      </c>
      <c r="Q85" s="21" t="s">
        <v>380</v>
      </c>
    </row>
    <row r="86" spans="1:17" s="1" customFormat="1" ht="57.75" customHeight="1" x14ac:dyDescent="0.25">
      <c r="A86" s="21">
        <v>68</v>
      </c>
      <c r="B86" s="8" t="s">
        <v>26</v>
      </c>
      <c r="C86" s="21" t="s">
        <v>335</v>
      </c>
      <c r="D86" s="21" t="s">
        <v>342</v>
      </c>
      <c r="E86" s="21" t="s">
        <v>343</v>
      </c>
      <c r="F86" s="21" t="s">
        <v>343</v>
      </c>
      <c r="G86" s="21" t="s">
        <v>184</v>
      </c>
      <c r="H86" s="21" t="s">
        <v>171</v>
      </c>
      <c r="I86" s="21" t="s">
        <v>339</v>
      </c>
      <c r="J86" s="21" t="s">
        <v>32</v>
      </c>
      <c r="K86" s="21" t="s">
        <v>33</v>
      </c>
      <c r="L86" s="21" t="s">
        <v>34</v>
      </c>
      <c r="M86" s="21" t="s">
        <v>35</v>
      </c>
      <c r="N86" s="53">
        <v>4</v>
      </c>
      <c r="O86" s="48">
        <v>325.89</v>
      </c>
      <c r="P86" s="78">
        <f t="shared" si="1"/>
        <v>1303.56</v>
      </c>
      <c r="Q86" s="21" t="s">
        <v>380</v>
      </c>
    </row>
    <row r="87" spans="1:17" s="1" customFormat="1" ht="57.75" customHeight="1" x14ac:dyDescent="0.25">
      <c r="A87" s="29">
        <v>69</v>
      </c>
      <c r="B87" s="61" t="s">
        <v>26</v>
      </c>
      <c r="C87" s="21" t="s">
        <v>336</v>
      </c>
      <c r="D87" s="29" t="s">
        <v>374</v>
      </c>
      <c r="E87" s="29" t="s">
        <v>337</v>
      </c>
      <c r="F87" s="29" t="s">
        <v>337</v>
      </c>
      <c r="G87" s="29" t="s">
        <v>184</v>
      </c>
      <c r="H87" s="29" t="s">
        <v>171</v>
      </c>
      <c r="I87" s="29" t="s">
        <v>339</v>
      </c>
      <c r="J87" s="29" t="s">
        <v>32</v>
      </c>
      <c r="K87" s="29" t="s">
        <v>33</v>
      </c>
      <c r="L87" s="29" t="s">
        <v>34</v>
      </c>
      <c r="M87" s="29" t="s">
        <v>35</v>
      </c>
      <c r="N87" s="62">
        <v>5</v>
      </c>
      <c r="O87" s="51">
        <v>1071.43</v>
      </c>
      <c r="P87" s="79">
        <f t="shared" si="1"/>
        <v>5357.1500000000005</v>
      </c>
      <c r="Q87" s="21" t="s">
        <v>380</v>
      </c>
    </row>
    <row r="88" spans="1:17" s="1" customFormat="1" ht="57.75" customHeight="1" x14ac:dyDescent="0.25">
      <c r="A88" s="21">
        <v>70</v>
      </c>
      <c r="B88" s="22" t="s">
        <v>26</v>
      </c>
      <c r="C88" s="63" t="s">
        <v>363</v>
      </c>
      <c r="D88" s="21" t="s">
        <v>364</v>
      </c>
      <c r="E88" s="21" t="s">
        <v>365</v>
      </c>
      <c r="F88" s="21" t="s">
        <v>360</v>
      </c>
      <c r="G88" s="21" t="s">
        <v>327</v>
      </c>
      <c r="H88" s="21" t="s">
        <v>170</v>
      </c>
      <c r="I88" s="29" t="s">
        <v>339</v>
      </c>
      <c r="J88" s="29" t="s">
        <v>32</v>
      </c>
      <c r="K88" s="29" t="s">
        <v>115</v>
      </c>
      <c r="L88" s="29" t="s">
        <v>34</v>
      </c>
      <c r="M88" s="21" t="s">
        <v>361</v>
      </c>
      <c r="N88" s="53">
        <v>2</v>
      </c>
      <c r="O88" s="48">
        <v>80000</v>
      </c>
      <c r="P88" s="80">
        <f t="shared" si="1"/>
        <v>160000</v>
      </c>
      <c r="Q88" s="65" t="s">
        <v>377</v>
      </c>
    </row>
    <row r="89" spans="1:17" ht="24" customHeight="1" x14ac:dyDescent="0.2">
      <c r="A89" s="40"/>
      <c r="B89" s="41"/>
      <c r="C89" s="42"/>
      <c r="D89" s="42"/>
      <c r="E89" s="42"/>
      <c r="F89" s="43"/>
      <c r="G89" s="42"/>
      <c r="H89" s="42"/>
      <c r="I89" s="42"/>
      <c r="J89" s="42"/>
      <c r="K89" s="42"/>
      <c r="L89" s="42"/>
      <c r="M89" s="42"/>
      <c r="N89" s="42"/>
      <c r="O89" s="19" t="s">
        <v>111</v>
      </c>
      <c r="P89" s="19">
        <f>SUM(P19:P88)</f>
        <v>2984765.91</v>
      </c>
      <c r="Q89" s="42"/>
    </row>
    <row r="90" spans="1:17" ht="23.25" customHeight="1" x14ac:dyDescent="0.2">
      <c r="A90" s="92" t="s">
        <v>112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4"/>
    </row>
    <row r="91" spans="1:17" s="1" customFormat="1" ht="103.5" customHeight="1" x14ac:dyDescent="0.25">
      <c r="A91" s="20">
        <v>1</v>
      </c>
      <c r="B91" s="8" t="s">
        <v>26</v>
      </c>
      <c r="C91" s="20" t="s">
        <v>113</v>
      </c>
      <c r="D91" s="20" t="s">
        <v>114</v>
      </c>
      <c r="E91" s="20" t="s">
        <v>114</v>
      </c>
      <c r="F91" s="20" t="s">
        <v>315</v>
      </c>
      <c r="G91" s="20" t="s">
        <v>184</v>
      </c>
      <c r="H91" s="20" t="s">
        <v>320</v>
      </c>
      <c r="I91" s="20" t="s">
        <v>339</v>
      </c>
      <c r="J91" s="20"/>
      <c r="K91" s="20" t="s">
        <v>115</v>
      </c>
      <c r="L91" s="20" t="s">
        <v>34</v>
      </c>
      <c r="M91" s="20" t="s">
        <v>116</v>
      </c>
      <c r="N91" s="20">
        <v>1</v>
      </c>
      <c r="O91" s="15">
        <v>6870000</v>
      </c>
      <c r="P91" s="15">
        <f>O91*N91</f>
        <v>6870000</v>
      </c>
      <c r="Q91" s="21" t="s">
        <v>324</v>
      </c>
    </row>
    <row r="92" spans="1:17" s="3" customFormat="1" ht="182.25" customHeight="1" x14ac:dyDescent="0.25">
      <c r="A92" s="20">
        <v>2</v>
      </c>
      <c r="B92" s="8" t="s">
        <v>26</v>
      </c>
      <c r="C92" s="20" t="s">
        <v>113</v>
      </c>
      <c r="D92" s="20" t="s">
        <v>114</v>
      </c>
      <c r="E92" s="20" t="s">
        <v>114</v>
      </c>
      <c r="F92" s="20" t="s">
        <v>117</v>
      </c>
      <c r="G92" s="20" t="s">
        <v>184</v>
      </c>
      <c r="H92" s="20" t="s">
        <v>307</v>
      </c>
      <c r="I92" s="20" t="s">
        <v>339</v>
      </c>
      <c r="J92" s="20"/>
      <c r="K92" s="20" t="s">
        <v>115</v>
      </c>
      <c r="L92" s="20" t="s">
        <v>34</v>
      </c>
      <c r="M92" s="20" t="s">
        <v>116</v>
      </c>
      <c r="N92" s="20">
        <v>0</v>
      </c>
      <c r="O92" s="15">
        <v>0</v>
      </c>
      <c r="P92" s="15">
        <v>0</v>
      </c>
      <c r="Q92" s="21" t="s">
        <v>323</v>
      </c>
    </row>
    <row r="93" spans="1:17" s="3" customFormat="1" ht="192.75" customHeight="1" x14ac:dyDescent="0.25">
      <c r="A93" s="20">
        <v>3</v>
      </c>
      <c r="B93" s="8" t="s">
        <v>26</v>
      </c>
      <c r="C93" s="20" t="s">
        <v>118</v>
      </c>
      <c r="D93" s="20" t="s">
        <v>119</v>
      </c>
      <c r="E93" s="20" t="s">
        <v>120</v>
      </c>
      <c r="F93" s="20" t="s">
        <v>316</v>
      </c>
      <c r="G93" s="20" t="s">
        <v>184</v>
      </c>
      <c r="H93" s="20" t="s">
        <v>320</v>
      </c>
      <c r="I93" s="20" t="s">
        <v>339</v>
      </c>
      <c r="J93" s="20"/>
      <c r="K93" s="20" t="s">
        <v>115</v>
      </c>
      <c r="L93" s="20" t="s">
        <v>34</v>
      </c>
      <c r="M93" s="20" t="s">
        <v>116</v>
      </c>
      <c r="N93" s="20">
        <v>1</v>
      </c>
      <c r="O93" s="15">
        <v>7500000</v>
      </c>
      <c r="P93" s="15">
        <f t="shared" ref="P93:P101" si="2">O93*N93</f>
        <v>7500000</v>
      </c>
      <c r="Q93" s="21" t="s">
        <v>324</v>
      </c>
    </row>
    <row r="94" spans="1:17" s="3" customFormat="1" ht="312" customHeight="1" x14ac:dyDescent="0.25">
      <c r="A94" s="20">
        <v>4</v>
      </c>
      <c r="B94" s="8" t="s">
        <v>26</v>
      </c>
      <c r="C94" s="20" t="s">
        <v>121</v>
      </c>
      <c r="D94" s="20" t="s">
        <v>122</v>
      </c>
      <c r="E94" s="20" t="s">
        <v>123</v>
      </c>
      <c r="F94" s="20" t="s">
        <v>317</v>
      </c>
      <c r="G94" s="20" t="s">
        <v>184</v>
      </c>
      <c r="H94" s="20" t="s">
        <v>320</v>
      </c>
      <c r="I94" s="20" t="s">
        <v>339</v>
      </c>
      <c r="J94" s="20"/>
      <c r="K94" s="20" t="s">
        <v>115</v>
      </c>
      <c r="L94" s="20" t="s">
        <v>34</v>
      </c>
      <c r="M94" s="20" t="s">
        <v>116</v>
      </c>
      <c r="N94" s="20">
        <v>1</v>
      </c>
      <c r="O94" s="15">
        <v>5000000</v>
      </c>
      <c r="P94" s="15">
        <f t="shared" si="2"/>
        <v>5000000</v>
      </c>
      <c r="Q94" s="21" t="s">
        <v>324</v>
      </c>
    </row>
    <row r="95" spans="1:17" s="3" customFormat="1" ht="112.5" customHeight="1" x14ac:dyDescent="0.25">
      <c r="A95" s="20">
        <v>5</v>
      </c>
      <c r="B95" s="8" t="s">
        <v>26</v>
      </c>
      <c r="C95" s="20" t="s">
        <v>124</v>
      </c>
      <c r="D95" s="20" t="s">
        <v>125</v>
      </c>
      <c r="E95" s="20" t="s">
        <v>126</v>
      </c>
      <c r="F95" s="20" t="s">
        <v>127</v>
      </c>
      <c r="G95" s="20" t="s">
        <v>286</v>
      </c>
      <c r="H95" s="20" t="s">
        <v>285</v>
      </c>
      <c r="I95" s="20" t="s">
        <v>339</v>
      </c>
      <c r="J95" s="20"/>
      <c r="K95" s="20" t="s">
        <v>115</v>
      </c>
      <c r="L95" s="20" t="s">
        <v>34</v>
      </c>
      <c r="M95" s="20" t="s">
        <v>116</v>
      </c>
      <c r="N95" s="20">
        <v>0</v>
      </c>
      <c r="O95" s="15">
        <v>0</v>
      </c>
      <c r="P95" s="15">
        <v>0</v>
      </c>
      <c r="Q95" s="21" t="s">
        <v>323</v>
      </c>
    </row>
    <row r="96" spans="1:17" s="3" customFormat="1" ht="227.25" customHeight="1" x14ac:dyDescent="0.25">
      <c r="A96" s="20">
        <v>6</v>
      </c>
      <c r="B96" s="8" t="s">
        <v>26</v>
      </c>
      <c r="C96" s="20" t="s">
        <v>348</v>
      </c>
      <c r="D96" s="20" t="s">
        <v>349</v>
      </c>
      <c r="E96" s="20" t="s">
        <v>349</v>
      </c>
      <c r="F96" s="20" t="s">
        <v>318</v>
      </c>
      <c r="G96" s="20" t="s">
        <v>184</v>
      </c>
      <c r="H96" s="20" t="s">
        <v>320</v>
      </c>
      <c r="I96" s="20" t="s">
        <v>339</v>
      </c>
      <c r="J96" s="20"/>
      <c r="K96" s="20" t="s">
        <v>115</v>
      </c>
      <c r="L96" s="20" t="s">
        <v>34</v>
      </c>
      <c r="M96" s="20" t="s">
        <v>116</v>
      </c>
      <c r="N96" s="20">
        <v>1</v>
      </c>
      <c r="O96" s="15">
        <v>4325000</v>
      </c>
      <c r="P96" s="15">
        <f t="shared" si="2"/>
        <v>4325000</v>
      </c>
      <c r="Q96" s="21" t="s">
        <v>324</v>
      </c>
    </row>
    <row r="97" spans="1:17" s="3" customFormat="1" ht="88.5" customHeight="1" x14ac:dyDescent="0.25">
      <c r="A97" s="20">
        <v>7</v>
      </c>
      <c r="B97" s="8" t="s">
        <v>26</v>
      </c>
      <c r="C97" s="20" t="s">
        <v>118</v>
      </c>
      <c r="D97" s="20" t="s">
        <v>119</v>
      </c>
      <c r="E97" s="20" t="s">
        <v>120</v>
      </c>
      <c r="F97" s="20" t="s">
        <v>128</v>
      </c>
      <c r="G97" s="20" t="s">
        <v>286</v>
      </c>
      <c r="H97" s="20" t="s">
        <v>285</v>
      </c>
      <c r="I97" s="20" t="s">
        <v>339</v>
      </c>
      <c r="J97" s="20"/>
      <c r="K97" s="20" t="s">
        <v>115</v>
      </c>
      <c r="L97" s="20" t="s">
        <v>34</v>
      </c>
      <c r="M97" s="20" t="s">
        <v>116</v>
      </c>
      <c r="N97" s="20">
        <v>1</v>
      </c>
      <c r="O97" s="15">
        <v>0</v>
      </c>
      <c r="P97" s="15">
        <f t="shared" si="2"/>
        <v>0</v>
      </c>
      <c r="Q97" s="21" t="s">
        <v>323</v>
      </c>
    </row>
    <row r="98" spans="1:17" s="3" customFormat="1" ht="88.5" customHeight="1" x14ac:dyDescent="0.25">
      <c r="A98" s="20">
        <v>8</v>
      </c>
      <c r="B98" s="8" t="s">
        <v>26</v>
      </c>
      <c r="C98" s="20" t="s">
        <v>118</v>
      </c>
      <c r="D98" s="20" t="s">
        <v>119</v>
      </c>
      <c r="E98" s="20" t="s">
        <v>120</v>
      </c>
      <c r="F98" s="20" t="s">
        <v>129</v>
      </c>
      <c r="G98" s="20" t="s">
        <v>286</v>
      </c>
      <c r="H98" s="20" t="s">
        <v>285</v>
      </c>
      <c r="I98" s="20" t="s">
        <v>339</v>
      </c>
      <c r="J98" s="20"/>
      <c r="K98" s="20" t="s">
        <v>115</v>
      </c>
      <c r="L98" s="20" t="s">
        <v>34</v>
      </c>
      <c r="M98" s="20" t="s">
        <v>116</v>
      </c>
      <c r="N98" s="20">
        <v>1</v>
      </c>
      <c r="O98" s="15">
        <v>0</v>
      </c>
      <c r="P98" s="15">
        <f t="shared" si="2"/>
        <v>0</v>
      </c>
      <c r="Q98" s="21" t="s">
        <v>323</v>
      </c>
    </row>
    <row r="99" spans="1:17" s="3" customFormat="1" ht="147.75" customHeight="1" x14ac:dyDescent="0.25">
      <c r="A99" s="20">
        <v>9</v>
      </c>
      <c r="B99" s="8" t="s">
        <v>26</v>
      </c>
      <c r="C99" s="20" t="s">
        <v>350</v>
      </c>
      <c r="D99" s="20" t="s">
        <v>359</v>
      </c>
      <c r="E99" s="20" t="s">
        <v>359</v>
      </c>
      <c r="F99" s="20" t="s">
        <v>319</v>
      </c>
      <c r="G99" s="20" t="s">
        <v>184</v>
      </c>
      <c r="H99" s="20" t="s">
        <v>320</v>
      </c>
      <c r="I99" s="20" t="s">
        <v>339</v>
      </c>
      <c r="J99" s="20"/>
      <c r="K99" s="20" t="s">
        <v>115</v>
      </c>
      <c r="L99" s="20" t="s">
        <v>34</v>
      </c>
      <c r="M99" s="20" t="s">
        <v>116</v>
      </c>
      <c r="N99" s="20">
        <v>1</v>
      </c>
      <c r="O99" s="15">
        <v>2000000</v>
      </c>
      <c r="P99" s="15">
        <f t="shared" si="2"/>
        <v>2000000</v>
      </c>
      <c r="Q99" s="21" t="s">
        <v>324</v>
      </c>
    </row>
    <row r="100" spans="1:17" s="3" customFormat="1" ht="108.75" customHeight="1" x14ac:dyDescent="0.25">
      <c r="A100" s="20">
        <v>10</v>
      </c>
      <c r="B100" s="8" t="s">
        <v>26</v>
      </c>
      <c r="C100" s="20" t="s">
        <v>130</v>
      </c>
      <c r="D100" s="20" t="s">
        <v>131</v>
      </c>
      <c r="E100" s="20" t="s">
        <v>131</v>
      </c>
      <c r="F100" s="20" t="s">
        <v>132</v>
      </c>
      <c r="G100" s="20" t="s">
        <v>184</v>
      </c>
      <c r="H100" s="20" t="s">
        <v>285</v>
      </c>
      <c r="I100" s="20" t="s">
        <v>339</v>
      </c>
      <c r="J100" s="20"/>
      <c r="K100" s="20" t="s">
        <v>115</v>
      </c>
      <c r="L100" s="20" t="s">
        <v>34</v>
      </c>
      <c r="M100" s="20" t="s">
        <v>116</v>
      </c>
      <c r="N100" s="20">
        <v>0</v>
      </c>
      <c r="O100" s="15">
        <v>0</v>
      </c>
      <c r="P100" s="15">
        <v>0</v>
      </c>
      <c r="Q100" s="21" t="s">
        <v>323</v>
      </c>
    </row>
    <row r="101" spans="1:17" s="3" customFormat="1" ht="107.25" customHeight="1" x14ac:dyDescent="0.25">
      <c r="A101" s="20">
        <v>11</v>
      </c>
      <c r="B101" s="8" t="s">
        <v>26</v>
      </c>
      <c r="C101" s="20" t="s">
        <v>130</v>
      </c>
      <c r="D101" s="20" t="s">
        <v>131</v>
      </c>
      <c r="E101" s="20" t="s">
        <v>131</v>
      </c>
      <c r="F101" s="20" t="s">
        <v>133</v>
      </c>
      <c r="G101" s="20" t="s">
        <v>184</v>
      </c>
      <c r="H101" s="20" t="s">
        <v>285</v>
      </c>
      <c r="I101" s="20" t="s">
        <v>339</v>
      </c>
      <c r="J101" s="20"/>
      <c r="K101" s="20" t="s">
        <v>115</v>
      </c>
      <c r="L101" s="20" t="s">
        <v>34</v>
      </c>
      <c r="M101" s="20" t="s">
        <v>116</v>
      </c>
      <c r="N101" s="20">
        <v>1</v>
      </c>
      <c r="O101" s="15">
        <v>675000</v>
      </c>
      <c r="P101" s="15">
        <f t="shared" si="2"/>
        <v>675000</v>
      </c>
      <c r="Q101" s="21" t="s">
        <v>324</v>
      </c>
    </row>
    <row r="102" spans="1:17" s="3" customFormat="1" ht="92.25" customHeight="1" x14ac:dyDescent="0.25">
      <c r="A102" s="20">
        <v>12</v>
      </c>
      <c r="B102" s="8" t="s">
        <v>26</v>
      </c>
      <c r="C102" s="20" t="s">
        <v>134</v>
      </c>
      <c r="D102" s="20" t="s">
        <v>135</v>
      </c>
      <c r="E102" s="20" t="s">
        <v>136</v>
      </c>
      <c r="F102" s="20" t="s">
        <v>137</v>
      </c>
      <c r="G102" s="20" t="s">
        <v>31</v>
      </c>
      <c r="H102" s="20" t="s">
        <v>169</v>
      </c>
      <c r="I102" s="20" t="s">
        <v>339</v>
      </c>
      <c r="J102" s="20"/>
      <c r="K102" s="20" t="s">
        <v>138</v>
      </c>
      <c r="L102" s="20" t="s">
        <v>34</v>
      </c>
      <c r="M102" s="20" t="s">
        <v>116</v>
      </c>
      <c r="N102" s="20">
        <v>1</v>
      </c>
      <c r="O102" s="15">
        <v>1200000</v>
      </c>
      <c r="P102" s="15">
        <v>1200000</v>
      </c>
      <c r="Q102" s="21" t="s">
        <v>324</v>
      </c>
    </row>
    <row r="103" spans="1:17" s="3" customFormat="1" ht="88.5" customHeight="1" x14ac:dyDescent="0.25">
      <c r="A103" s="20">
        <v>13</v>
      </c>
      <c r="B103" s="8" t="s">
        <v>26</v>
      </c>
      <c r="C103" s="20" t="s">
        <v>139</v>
      </c>
      <c r="D103" s="20" t="s">
        <v>140</v>
      </c>
      <c r="E103" s="20" t="s">
        <v>141</v>
      </c>
      <c r="F103" s="20" t="s">
        <v>142</v>
      </c>
      <c r="G103" s="20" t="s">
        <v>31</v>
      </c>
      <c r="H103" s="20" t="s">
        <v>169</v>
      </c>
      <c r="I103" s="20" t="s">
        <v>339</v>
      </c>
      <c r="J103" s="20"/>
      <c r="K103" s="20" t="s">
        <v>138</v>
      </c>
      <c r="L103" s="20" t="s">
        <v>34</v>
      </c>
      <c r="M103" s="20" t="s">
        <v>116</v>
      </c>
      <c r="N103" s="20">
        <v>1</v>
      </c>
      <c r="O103" s="15">
        <v>2579387.25</v>
      </c>
      <c r="P103" s="15">
        <v>2579387.25</v>
      </c>
      <c r="Q103" s="21" t="s">
        <v>324</v>
      </c>
    </row>
    <row r="104" spans="1:17" s="3" customFormat="1" ht="88.5" customHeight="1" x14ac:dyDescent="0.25">
      <c r="A104" s="20">
        <v>14</v>
      </c>
      <c r="B104" s="8" t="s">
        <v>26</v>
      </c>
      <c r="C104" s="20" t="s">
        <v>143</v>
      </c>
      <c r="D104" s="20" t="s">
        <v>144</v>
      </c>
      <c r="E104" s="20" t="s">
        <v>144</v>
      </c>
      <c r="F104" s="20" t="s">
        <v>145</v>
      </c>
      <c r="G104" s="20" t="s">
        <v>31</v>
      </c>
      <c r="H104" s="20" t="s">
        <v>171</v>
      </c>
      <c r="I104" s="20" t="s">
        <v>339</v>
      </c>
      <c r="J104" s="20"/>
      <c r="K104" s="20" t="s">
        <v>138</v>
      </c>
      <c r="L104" s="20" t="s">
        <v>34</v>
      </c>
      <c r="M104" s="20" t="s">
        <v>116</v>
      </c>
      <c r="N104" s="20">
        <v>1</v>
      </c>
      <c r="O104" s="15">
        <v>267142.86</v>
      </c>
      <c r="P104" s="15">
        <v>267142.86</v>
      </c>
      <c r="Q104" s="21" t="s">
        <v>324</v>
      </c>
    </row>
    <row r="105" spans="1:17" s="3" customFormat="1" ht="122.25" customHeight="1" x14ac:dyDescent="0.25">
      <c r="A105" s="20">
        <v>15</v>
      </c>
      <c r="B105" s="8" t="s">
        <v>26</v>
      </c>
      <c r="C105" s="20" t="s">
        <v>146</v>
      </c>
      <c r="D105" s="20" t="s">
        <v>351</v>
      </c>
      <c r="E105" s="20" t="s">
        <v>351</v>
      </c>
      <c r="F105" s="20" t="s">
        <v>306</v>
      </c>
      <c r="G105" s="20" t="s">
        <v>184</v>
      </c>
      <c r="H105" s="20" t="s">
        <v>285</v>
      </c>
      <c r="I105" s="20" t="s">
        <v>339</v>
      </c>
      <c r="J105" s="20"/>
      <c r="K105" s="20" t="s">
        <v>115</v>
      </c>
      <c r="L105" s="20" t="s">
        <v>34</v>
      </c>
      <c r="M105" s="20" t="s">
        <v>116</v>
      </c>
      <c r="N105" s="20">
        <v>1</v>
      </c>
      <c r="O105" s="15">
        <v>98214.3</v>
      </c>
      <c r="P105" s="15">
        <f t="shared" ref="P105:P112" si="3">O105*N105</f>
        <v>98214.3</v>
      </c>
      <c r="Q105" s="21" t="s">
        <v>324</v>
      </c>
    </row>
    <row r="106" spans="1:17" s="3" customFormat="1" ht="122.25" customHeight="1" x14ac:dyDescent="0.25">
      <c r="A106" s="20">
        <v>16</v>
      </c>
      <c r="B106" s="8" t="s">
        <v>26</v>
      </c>
      <c r="C106" s="9" t="s">
        <v>147</v>
      </c>
      <c r="D106" s="9" t="s">
        <v>148</v>
      </c>
      <c r="E106" s="9" t="s">
        <v>148</v>
      </c>
      <c r="F106" s="9" t="s">
        <v>149</v>
      </c>
      <c r="G106" s="20" t="s">
        <v>184</v>
      </c>
      <c r="H106" s="20" t="s">
        <v>285</v>
      </c>
      <c r="I106" s="20" t="s">
        <v>339</v>
      </c>
      <c r="J106" s="20"/>
      <c r="K106" s="20" t="s">
        <v>115</v>
      </c>
      <c r="L106" s="20" t="s">
        <v>34</v>
      </c>
      <c r="M106" s="20" t="s">
        <v>116</v>
      </c>
      <c r="N106" s="20">
        <v>1</v>
      </c>
      <c r="O106" s="15">
        <v>1401786</v>
      </c>
      <c r="P106" s="15">
        <f t="shared" si="3"/>
        <v>1401786</v>
      </c>
      <c r="Q106" s="21" t="s">
        <v>324</v>
      </c>
    </row>
    <row r="107" spans="1:17" s="3" customFormat="1" ht="150" customHeight="1" x14ac:dyDescent="0.25">
      <c r="A107" s="20">
        <v>17</v>
      </c>
      <c r="B107" s="8" t="s">
        <v>26</v>
      </c>
      <c r="C107" s="20" t="s">
        <v>151</v>
      </c>
      <c r="D107" s="20" t="s">
        <v>152</v>
      </c>
      <c r="E107" s="20" t="s">
        <v>152</v>
      </c>
      <c r="F107" s="68" t="s">
        <v>153</v>
      </c>
      <c r="G107" s="68" t="s">
        <v>184</v>
      </c>
      <c r="H107" s="69" t="s">
        <v>170</v>
      </c>
      <c r="I107" s="68" t="s">
        <v>339</v>
      </c>
      <c r="J107" s="68"/>
      <c r="K107" s="68" t="s">
        <v>115</v>
      </c>
      <c r="L107" s="68" t="s">
        <v>34</v>
      </c>
      <c r="M107" s="68" t="s">
        <v>116</v>
      </c>
      <c r="N107" s="68">
        <v>1</v>
      </c>
      <c r="O107" s="67">
        <v>859810</v>
      </c>
      <c r="P107" s="67">
        <f t="shared" si="3"/>
        <v>859810</v>
      </c>
      <c r="Q107" s="65" t="s">
        <v>378</v>
      </c>
    </row>
    <row r="108" spans="1:17" s="3" customFormat="1" ht="88.5" customHeight="1" x14ac:dyDescent="0.25">
      <c r="A108" s="20">
        <v>18</v>
      </c>
      <c r="B108" s="8" t="s">
        <v>26</v>
      </c>
      <c r="C108" s="20" t="s">
        <v>154</v>
      </c>
      <c r="D108" s="20" t="s">
        <v>155</v>
      </c>
      <c r="E108" s="20" t="s">
        <v>156</v>
      </c>
      <c r="F108" s="20" t="s">
        <v>157</v>
      </c>
      <c r="G108" s="20" t="s">
        <v>31</v>
      </c>
      <c r="H108" s="20" t="s">
        <v>172</v>
      </c>
      <c r="I108" s="20" t="s">
        <v>339</v>
      </c>
      <c r="J108" s="20"/>
      <c r="K108" s="20" t="s">
        <v>115</v>
      </c>
      <c r="L108" s="20" t="s">
        <v>34</v>
      </c>
      <c r="M108" s="20" t="s">
        <v>116</v>
      </c>
      <c r="N108" s="20">
        <v>1</v>
      </c>
      <c r="O108" s="15">
        <v>4800000</v>
      </c>
      <c r="P108" s="15">
        <f t="shared" si="3"/>
        <v>4800000</v>
      </c>
      <c r="Q108" s="21" t="s">
        <v>324</v>
      </c>
    </row>
    <row r="109" spans="1:17" s="3" customFormat="1" ht="114.75" customHeight="1" x14ac:dyDescent="0.25">
      <c r="A109" s="20">
        <v>19</v>
      </c>
      <c r="B109" s="11"/>
      <c r="C109" s="12" t="s">
        <v>158</v>
      </c>
      <c r="D109" s="12" t="s">
        <v>183</v>
      </c>
      <c r="E109" s="12" t="s">
        <v>183</v>
      </c>
      <c r="F109" s="12" t="s">
        <v>173</v>
      </c>
      <c r="G109" s="12" t="s">
        <v>184</v>
      </c>
      <c r="H109" s="12" t="s">
        <v>169</v>
      </c>
      <c r="I109" s="12" t="s">
        <v>339</v>
      </c>
      <c r="J109" s="20"/>
      <c r="K109" s="20" t="s">
        <v>115</v>
      </c>
      <c r="L109" s="20" t="s">
        <v>34</v>
      </c>
      <c r="M109" s="20" t="s">
        <v>116</v>
      </c>
      <c r="N109" s="20">
        <v>1</v>
      </c>
      <c r="O109" s="15">
        <v>4500000</v>
      </c>
      <c r="P109" s="15">
        <f t="shared" si="3"/>
        <v>4500000</v>
      </c>
      <c r="Q109" s="21" t="s">
        <v>324</v>
      </c>
    </row>
    <row r="110" spans="1:17" s="3" customFormat="1" ht="98.25" customHeight="1" x14ac:dyDescent="0.25">
      <c r="A110" s="20">
        <v>20</v>
      </c>
      <c r="B110" s="11" t="s">
        <v>26</v>
      </c>
      <c r="C110" s="12" t="s">
        <v>160</v>
      </c>
      <c r="D110" s="12" t="s">
        <v>159</v>
      </c>
      <c r="E110" s="12" t="s">
        <v>159</v>
      </c>
      <c r="F110" s="12" t="s">
        <v>161</v>
      </c>
      <c r="G110" s="12" t="s">
        <v>184</v>
      </c>
      <c r="H110" s="12" t="s">
        <v>288</v>
      </c>
      <c r="I110" s="12" t="s">
        <v>339</v>
      </c>
      <c r="J110" s="20"/>
      <c r="K110" s="20" t="s">
        <v>115</v>
      </c>
      <c r="L110" s="20" t="s">
        <v>34</v>
      </c>
      <c r="M110" s="20" t="s">
        <v>116</v>
      </c>
      <c r="N110" s="20">
        <v>1</v>
      </c>
      <c r="O110" s="15">
        <v>1000000</v>
      </c>
      <c r="P110" s="15">
        <f t="shared" si="3"/>
        <v>1000000</v>
      </c>
      <c r="Q110" s="21" t="s">
        <v>324</v>
      </c>
    </row>
    <row r="111" spans="1:17" s="45" customFormat="1" ht="98.25" customHeight="1" x14ac:dyDescent="0.2">
      <c r="A111" s="54">
        <v>21</v>
      </c>
      <c r="B111" s="55" t="s">
        <v>26</v>
      </c>
      <c r="C111" s="9" t="s">
        <v>162</v>
      </c>
      <c r="D111" s="9" t="s">
        <v>163</v>
      </c>
      <c r="E111" s="9" t="s">
        <v>163</v>
      </c>
      <c r="F111" s="9" t="s">
        <v>164</v>
      </c>
      <c r="G111" s="9" t="s">
        <v>31</v>
      </c>
      <c r="H111" s="9"/>
      <c r="I111" s="9" t="s">
        <v>339</v>
      </c>
      <c r="J111" s="9"/>
      <c r="K111" s="9" t="s">
        <v>115</v>
      </c>
      <c r="L111" s="9" t="s">
        <v>34</v>
      </c>
      <c r="M111" s="9" t="s">
        <v>116</v>
      </c>
      <c r="N111" s="9">
        <v>0</v>
      </c>
      <c r="O111" s="47">
        <v>0</v>
      </c>
      <c r="P111" s="47">
        <v>0</v>
      </c>
      <c r="Q111" s="88" t="s">
        <v>389</v>
      </c>
    </row>
    <row r="112" spans="1:17" s="3" customFormat="1" ht="150.75" customHeight="1" x14ac:dyDescent="0.25">
      <c r="A112" s="20">
        <v>22</v>
      </c>
      <c r="B112" s="11"/>
      <c r="C112" s="13" t="s">
        <v>178</v>
      </c>
      <c r="D112" s="13" t="s">
        <v>179</v>
      </c>
      <c r="E112" s="13" t="s">
        <v>180</v>
      </c>
      <c r="F112" s="13" t="s">
        <v>181</v>
      </c>
      <c r="G112" s="12" t="s">
        <v>31</v>
      </c>
      <c r="H112" s="12" t="s">
        <v>169</v>
      </c>
      <c r="I112" s="12" t="s">
        <v>339</v>
      </c>
      <c r="J112" s="12"/>
      <c r="K112" s="12" t="s">
        <v>138</v>
      </c>
      <c r="L112" s="12" t="s">
        <v>34</v>
      </c>
      <c r="M112" s="12" t="s">
        <v>116</v>
      </c>
      <c r="N112" s="12">
        <v>1</v>
      </c>
      <c r="O112" s="56">
        <v>60313390</v>
      </c>
      <c r="P112" s="56">
        <f t="shared" si="3"/>
        <v>60313390</v>
      </c>
      <c r="Q112" s="21" t="s">
        <v>324</v>
      </c>
    </row>
    <row r="113" spans="1:17" s="45" customFormat="1" ht="149.25" customHeight="1" x14ac:dyDescent="0.2">
      <c r="A113" s="9">
        <v>23</v>
      </c>
      <c r="B113" s="46"/>
      <c r="C113" s="9" t="s">
        <v>150</v>
      </c>
      <c r="D113" s="9" t="s">
        <v>352</v>
      </c>
      <c r="E113" s="9" t="s">
        <v>352</v>
      </c>
      <c r="F113" s="9" t="s">
        <v>242</v>
      </c>
      <c r="G113" s="9" t="s">
        <v>174</v>
      </c>
      <c r="H113" s="9" t="s">
        <v>170</v>
      </c>
      <c r="I113" s="9" t="s">
        <v>339</v>
      </c>
      <c r="J113" s="9"/>
      <c r="K113" s="9" t="s">
        <v>115</v>
      </c>
      <c r="L113" s="9" t="s">
        <v>34</v>
      </c>
      <c r="M113" s="9" t="s">
        <v>116</v>
      </c>
      <c r="N113" s="9">
        <v>1</v>
      </c>
      <c r="O113" s="66">
        <v>500000</v>
      </c>
      <c r="P113" s="66">
        <v>500000</v>
      </c>
      <c r="Q113" s="84" t="s">
        <v>378</v>
      </c>
    </row>
    <row r="114" spans="1:17" s="45" customFormat="1" ht="122.25" customHeight="1" x14ac:dyDescent="0.2">
      <c r="A114" s="9">
        <v>24</v>
      </c>
      <c r="B114" s="46" t="s">
        <v>26</v>
      </c>
      <c r="C114" s="9" t="s">
        <v>243</v>
      </c>
      <c r="D114" s="9" t="s">
        <v>244</v>
      </c>
      <c r="E114" s="9" t="s">
        <v>244</v>
      </c>
      <c r="F114" s="9" t="s">
        <v>244</v>
      </c>
      <c r="G114" s="9" t="s">
        <v>184</v>
      </c>
      <c r="H114" s="9"/>
      <c r="I114" s="9" t="s">
        <v>339</v>
      </c>
      <c r="J114" s="9"/>
      <c r="K114" s="9" t="s">
        <v>115</v>
      </c>
      <c r="L114" s="9" t="s">
        <v>34</v>
      </c>
      <c r="M114" s="9" t="s">
        <v>116</v>
      </c>
      <c r="N114" s="9">
        <v>0</v>
      </c>
      <c r="O114" s="47">
        <v>0</v>
      </c>
      <c r="P114" s="47">
        <v>0</v>
      </c>
      <c r="Q114" s="87" t="s">
        <v>369</v>
      </c>
    </row>
    <row r="115" spans="1:17" s="3" customFormat="1" ht="163.5" customHeight="1" x14ac:dyDescent="0.25">
      <c r="A115" s="21">
        <v>25</v>
      </c>
      <c r="B115" s="70"/>
      <c r="C115" s="58" t="s">
        <v>353</v>
      </c>
      <c r="D115" s="21" t="s">
        <v>354</v>
      </c>
      <c r="E115" s="21" t="s">
        <v>355</v>
      </c>
      <c r="F115" s="21" t="s">
        <v>358</v>
      </c>
      <c r="G115" s="21" t="s">
        <v>184</v>
      </c>
      <c r="H115" s="21" t="s">
        <v>325</v>
      </c>
      <c r="I115" s="21" t="s">
        <v>339</v>
      </c>
      <c r="J115" s="21"/>
      <c r="K115" s="21" t="s">
        <v>115</v>
      </c>
      <c r="L115" s="21" t="s">
        <v>34</v>
      </c>
      <c r="M115" s="21" t="s">
        <v>116</v>
      </c>
      <c r="N115" s="21">
        <v>1</v>
      </c>
      <c r="O115" s="57">
        <v>580000</v>
      </c>
      <c r="P115" s="57">
        <f t="shared" ref="P115" si="4">N115*O115</f>
        <v>580000</v>
      </c>
      <c r="Q115" s="65" t="s">
        <v>378</v>
      </c>
    </row>
    <row r="116" spans="1:17" s="3" customFormat="1" ht="107.25" customHeight="1" x14ac:dyDescent="0.25">
      <c r="A116" s="20">
        <v>26</v>
      </c>
      <c r="B116" s="8" t="s">
        <v>26</v>
      </c>
      <c r="C116" s="20" t="s">
        <v>246</v>
      </c>
      <c r="D116" s="20" t="s">
        <v>356</v>
      </c>
      <c r="E116" s="20" t="s">
        <v>357</v>
      </c>
      <c r="F116" s="20" t="s">
        <v>245</v>
      </c>
      <c r="G116" s="20" t="s">
        <v>174</v>
      </c>
      <c r="H116" s="20" t="s">
        <v>253</v>
      </c>
      <c r="I116" s="20" t="s">
        <v>339</v>
      </c>
      <c r="J116" s="20"/>
      <c r="K116" s="20" t="s">
        <v>115</v>
      </c>
      <c r="L116" s="20" t="s">
        <v>34</v>
      </c>
      <c r="M116" s="20" t="s">
        <v>116</v>
      </c>
      <c r="N116" s="20">
        <v>1</v>
      </c>
      <c r="O116" s="15">
        <v>1851954</v>
      </c>
      <c r="P116" s="15">
        <v>1851954</v>
      </c>
      <c r="Q116" s="21" t="s">
        <v>324</v>
      </c>
    </row>
    <row r="117" spans="1:17" s="3" customFormat="1" ht="118.5" customHeight="1" x14ac:dyDescent="0.25">
      <c r="A117" s="20">
        <v>27</v>
      </c>
      <c r="B117" s="11" t="s">
        <v>26</v>
      </c>
      <c r="C117" s="12" t="s">
        <v>250</v>
      </c>
      <c r="D117" s="12" t="s">
        <v>251</v>
      </c>
      <c r="E117" s="12" t="s">
        <v>251</v>
      </c>
      <c r="F117" s="12" t="s">
        <v>252</v>
      </c>
      <c r="G117" s="12" t="s">
        <v>249</v>
      </c>
      <c r="H117" s="12" t="s">
        <v>287</v>
      </c>
      <c r="I117" s="12" t="s">
        <v>339</v>
      </c>
      <c r="J117" s="12"/>
      <c r="K117" s="12" t="s">
        <v>115</v>
      </c>
      <c r="L117" s="12" t="s">
        <v>34</v>
      </c>
      <c r="M117" s="12" t="s">
        <v>116</v>
      </c>
      <c r="N117" s="12">
        <v>1</v>
      </c>
      <c r="O117" s="56">
        <v>61000</v>
      </c>
      <c r="P117" s="56">
        <v>61000</v>
      </c>
      <c r="Q117" s="21" t="s">
        <v>324</v>
      </c>
    </row>
    <row r="118" spans="1:17" s="3" customFormat="1" ht="64.5" customHeight="1" x14ac:dyDescent="0.25">
      <c r="A118" s="20">
        <v>28</v>
      </c>
      <c r="B118" s="22" t="s">
        <v>26</v>
      </c>
      <c r="C118" s="21" t="s">
        <v>247</v>
      </c>
      <c r="D118" s="21" t="s">
        <v>248</v>
      </c>
      <c r="E118" s="21" t="s">
        <v>248</v>
      </c>
      <c r="F118" s="21" t="s">
        <v>248</v>
      </c>
      <c r="G118" s="21" t="s">
        <v>249</v>
      </c>
      <c r="H118" s="20" t="s">
        <v>285</v>
      </c>
      <c r="I118" s="21" t="s">
        <v>339</v>
      </c>
      <c r="J118" s="21"/>
      <c r="K118" s="21" t="s">
        <v>115</v>
      </c>
      <c r="L118" s="21" t="s">
        <v>34</v>
      </c>
      <c r="M118" s="21" t="s">
        <v>116</v>
      </c>
      <c r="N118" s="21">
        <v>1</v>
      </c>
      <c r="O118" s="57">
        <v>660250</v>
      </c>
      <c r="P118" s="57">
        <v>660250</v>
      </c>
      <c r="Q118" s="21" t="s">
        <v>324</v>
      </c>
    </row>
    <row r="119" spans="1:17" s="3" customFormat="1" ht="129.75" customHeight="1" x14ac:dyDescent="0.25">
      <c r="A119" s="21">
        <v>29</v>
      </c>
      <c r="B119" s="22"/>
      <c r="C119" s="58" t="s">
        <v>299</v>
      </c>
      <c r="D119" s="21" t="s">
        <v>300</v>
      </c>
      <c r="E119" s="21" t="s">
        <v>300</v>
      </c>
      <c r="F119" s="21" t="s">
        <v>292</v>
      </c>
      <c r="G119" s="21" t="s">
        <v>249</v>
      </c>
      <c r="H119" s="20" t="s">
        <v>285</v>
      </c>
      <c r="I119" s="21" t="s">
        <v>339</v>
      </c>
      <c r="J119" s="21"/>
      <c r="K119" s="21" t="s">
        <v>115</v>
      </c>
      <c r="L119" s="21" t="s">
        <v>34</v>
      </c>
      <c r="M119" s="21" t="s">
        <v>116</v>
      </c>
      <c r="N119" s="21">
        <v>1</v>
      </c>
      <c r="O119" s="57">
        <v>8214285.71</v>
      </c>
      <c r="P119" s="57">
        <v>8214285.71</v>
      </c>
      <c r="Q119" s="21" t="s">
        <v>324</v>
      </c>
    </row>
    <row r="120" spans="1:17" s="3" customFormat="1" ht="159" customHeight="1" x14ac:dyDescent="0.25">
      <c r="A120" s="71">
        <v>30</v>
      </c>
      <c r="B120" s="72"/>
      <c r="C120" s="73" t="s">
        <v>296</v>
      </c>
      <c r="D120" s="71" t="s">
        <v>297</v>
      </c>
      <c r="E120" s="71" t="s">
        <v>298</v>
      </c>
      <c r="F120" s="71" t="s">
        <v>298</v>
      </c>
      <c r="G120" s="71" t="s">
        <v>249</v>
      </c>
      <c r="H120" s="69" t="s">
        <v>285</v>
      </c>
      <c r="I120" s="71" t="s">
        <v>339</v>
      </c>
      <c r="J120" s="71"/>
      <c r="K120" s="71" t="s">
        <v>115</v>
      </c>
      <c r="L120" s="71" t="s">
        <v>34</v>
      </c>
      <c r="M120" s="71" t="s">
        <v>116</v>
      </c>
      <c r="N120" s="71">
        <v>0</v>
      </c>
      <c r="O120" s="74">
        <v>0</v>
      </c>
      <c r="P120" s="74">
        <v>0</v>
      </c>
      <c r="Q120" s="85" t="s">
        <v>379</v>
      </c>
    </row>
    <row r="121" spans="1:17" s="3" customFormat="1" ht="125.25" customHeight="1" x14ac:dyDescent="0.25">
      <c r="A121" s="21">
        <v>31</v>
      </c>
      <c r="B121" s="22"/>
      <c r="C121" s="58" t="s">
        <v>301</v>
      </c>
      <c r="D121" s="21" t="s">
        <v>302</v>
      </c>
      <c r="E121" s="21" t="s">
        <v>313</v>
      </c>
      <c r="F121" s="21" t="s">
        <v>312</v>
      </c>
      <c r="G121" s="21" t="s">
        <v>249</v>
      </c>
      <c r="H121" s="20" t="s">
        <v>285</v>
      </c>
      <c r="I121" s="21" t="s">
        <v>339</v>
      </c>
      <c r="J121" s="21"/>
      <c r="K121" s="21" t="s">
        <v>115</v>
      </c>
      <c r="L121" s="21" t="s">
        <v>34</v>
      </c>
      <c r="M121" s="21" t="s">
        <v>116</v>
      </c>
      <c r="N121" s="21">
        <v>1</v>
      </c>
      <c r="O121" s="57">
        <v>2678571.4300000002</v>
      </c>
      <c r="P121" s="57">
        <v>2678571.4300000002</v>
      </c>
      <c r="Q121" s="21" t="s">
        <v>324</v>
      </c>
    </row>
    <row r="122" spans="1:17" s="3" customFormat="1" ht="81" customHeight="1" x14ac:dyDescent="0.25">
      <c r="A122" s="21">
        <v>32</v>
      </c>
      <c r="B122" s="22"/>
      <c r="C122" s="58" t="s">
        <v>303</v>
      </c>
      <c r="D122" s="21" t="s">
        <v>293</v>
      </c>
      <c r="E122" s="21" t="s">
        <v>294</v>
      </c>
      <c r="F122" s="21" t="s">
        <v>294</v>
      </c>
      <c r="G122" s="21" t="s">
        <v>174</v>
      </c>
      <c r="H122" s="20" t="s">
        <v>285</v>
      </c>
      <c r="I122" s="21" t="s">
        <v>304</v>
      </c>
      <c r="J122" s="21"/>
      <c r="K122" s="21" t="s">
        <v>115</v>
      </c>
      <c r="L122" s="21" t="s">
        <v>34</v>
      </c>
      <c r="M122" s="21" t="s">
        <v>116</v>
      </c>
      <c r="N122" s="21">
        <v>1</v>
      </c>
      <c r="O122" s="57">
        <v>401785.71</v>
      </c>
      <c r="P122" s="57">
        <v>401785.71</v>
      </c>
      <c r="Q122" s="21" t="s">
        <v>324</v>
      </c>
    </row>
    <row r="123" spans="1:17" s="3" customFormat="1" ht="78.75" customHeight="1" x14ac:dyDescent="0.25">
      <c r="A123" s="21">
        <v>33</v>
      </c>
      <c r="B123" s="22"/>
      <c r="C123" s="58" t="s">
        <v>303</v>
      </c>
      <c r="D123" s="21" t="s">
        <v>293</v>
      </c>
      <c r="E123" s="21" t="s">
        <v>295</v>
      </c>
      <c r="F123" s="21" t="s">
        <v>295</v>
      </c>
      <c r="G123" s="21" t="s">
        <v>174</v>
      </c>
      <c r="H123" s="20" t="s">
        <v>285</v>
      </c>
      <c r="I123" s="21" t="s">
        <v>305</v>
      </c>
      <c r="J123" s="21"/>
      <c r="K123" s="21" t="s">
        <v>115</v>
      </c>
      <c r="L123" s="21" t="s">
        <v>34</v>
      </c>
      <c r="M123" s="21" t="s">
        <v>116</v>
      </c>
      <c r="N123" s="21">
        <v>1</v>
      </c>
      <c r="O123" s="57">
        <v>401785.71</v>
      </c>
      <c r="P123" s="57">
        <v>401785.71</v>
      </c>
      <c r="Q123" s="21" t="s">
        <v>324</v>
      </c>
    </row>
    <row r="124" spans="1:17" s="3" customFormat="1" ht="138.75" customHeight="1" x14ac:dyDescent="0.25">
      <c r="A124" s="21">
        <v>34</v>
      </c>
      <c r="B124" s="22"/>
      <c r="C124" s="58" t="s">
        <v>310</v>
      </c>
      <c r="D124" s="21" t="s">
        <v>311</v>
      </c>
      <c r="E124" s="21" t="s">
        <v>309</v>
      </c>
      <c r="F124" s="21" t="s">
        <v>309</v>
      </c>
      <c r="G124" s="21" t="s">
        <v>249</v>
      </c>
      <c r="H124" s="21" t="s">
        <v>285</v>
      </c>
      <c r="I124" s="21" t="s">
        <v>339</v>
      </c>
      <c r="J124" s="21"/>
      <c r="K124" s="21" t="s">
        <v>115</v>
      </c>
      <c r="L124" s="21" t="s">
        <v>308</v>
      </c>
      <c r="M124" s="21" t="s">
        <v>116</v>
      </c>
      <c r="N124" s="21">
        <v>1</v>
      </c>
      <c r="O124" s="57">
        <v>2500000</v>
      </c>
      <c r="P124" s="57">
        <v>2500000</v>
      </c>
      <c r="Q124" s="21" t="s">
        <v>324</v>
      </c>
    </row>
    <row r="125" spans="1:17" s="3" customFormat="1" ht="126" customHeight="1" x14ac:dyDescent="0.25">
      <c r="A125" s="21">
        <v>35</v>
      </c>
      <c r="B125" s="59"/>
      <c r="C125" s="58" t="s">
        <v>113</v>
      </c>
      <c r="D125" s="21" t="s">
        <v>114</v>
      </c>
      <c r="E125" s="21" t="s">
        <v>314</v>
      </c>
      <c r="F125" s="21" t="s">
        <v>314</v>
      </c>
      <c r="G125" s="21" t="s">
        <v>249</v>
      </c>
      <c r="H125" s="21" t="s">
        <v>171</v>
      </c>
      <c r="I125" s="21" t="s">
        <v>339</v>
      </c>
      <c r="J125" s="21"/>
      <c r="K125" s="21" t="s">
        <v>115</v>
      </c>
      <c r="L125" s="21" t="s">
        <v>308</v>
      </c>
      <c r="M125" s="21" t="s">
        <v>116</v>
      </c>
      <c r="N125" s="21">
        <v>1</v>
      </c>
      <c r="O125" s="57">
        <v>4000000</v>
      </c>
      <c r="P125" s="57">
        <v>4000000</v>
      </c>
      <c r="Q125" s="21" t="s">
        <v>324</v>
      </c>
    </row>
    <row r="126" spans="1:17" s="3" customFormat="1" ht="159" customHeight="1" x14ac:dyDescent="0.25">
      <c r="A126" s="21">
        <v>36</v>
      </c>
      <c r="B126" s="59"/>
      <c r="C126" s="58" t="s">
        <v>151</v>
      </c>
      <c r="D126" s="21" t="s">
        <v>152</v>
      </c>
      <c r="E126" s="21" t="s">
        <v>152</v>
      </c>
      <c r="F126" s="21" t="s">
        <v>344</v>
      </c>
      <c r="G126" s="21" t="s">
        <v>327</v>
      </c>
      <c r="H126" s="21" t="s">
        <v>338</v>
      </c>
      <c r="I126" s="21" t="s">
        <v>339</v>
      </c>
      <c r="J126" s="21"/>
      <c r="K126" s="21" t="s">
        <v>115</v>
      </c>
      <c r="L126" s="21" t="s">
        <v>308</v>
      </c>
      <c r="M126" s="21" t="s">
        <v>116</v>
      </c>
      <c r="N126" s="21">
        <v>1</v>
      </c>
      <c r="O126" s="57">
        <v>1125000</v>
      </c>
      <c r="P126" s="57">
        <f t="shared" ref="P126:P136" si="5">N126*O126</f>
        <v>1125000</v>
      </c>
      <c r="Q126" s="21" t="s">
        <v>324</v>
      </c>
    </row>
    <row r="127" spans="1:17" s="3" customFormat="1" ht="138.75" customHeight="1" x14ac:dyDescent="0.25">
      <c r="A127" s="21">
        <v>37</v>
      </c>
      <c r="B127" s="59"/>
      <c r="C127" s="58" t="s">
        <v>340</v>
      </c>
      <c r="D127" s="21" t="s">
        <v>326</v>
      </c>
      <c r="E127" s="21" t="s">
        <v>341</v>
      </c>
      <c r="F127" s="21" t="s">
        <v>326</v>
      </c>
      <c r="G127" s="21" t="s">
        <v>327</v>
      </c>
      <c r="H127" s="21" t="s">
        <v>345</v>
      </c>
      <c r="I127" s="21" t="s">
        <v>339</v>
      </c>
      <c r="J127" s="21"/>
      <c r="K127" s="21" t="s">
        <v>115</v>
      </c>
      <c r="L127" s="21" t="s">
        <v>34</v>
      </c>
      <c r="M127" s="21" t="s">
        <v>116</v>
      </c>
      <c r="N127" s="21">
        <v>1</v>
      </c>
      <c r="O127" s="57">
        <v>200000</v>
      </c>
      <c r="P127" s="57">
        <f t="shared" si="5"/>
        <v>200000</v>
      </c>
      <c r="Q127" s="21" t="s">
        <v>387</v>
      </c>
    </row>
    <row r="128" spans="1:17" s="3" customFormat="1" ht="114" customHeight="1" x14ac:dyDescent="0.25">
      <c r="A128" s="21">
        <v>38</v>
      </c>
      <c r="B128" s="11" t="s">
        <v>26</v>
      </c>
      <c r="C128" s="58" t="s">
        <v>150</v>
      </c>
      <c r="D128" s="21" t="s">
        <v>366</v>
      </c>
      <c r="E128" s="21" t="s">
        <v>366</v>
      </c>
      <c r="F128" s="21" t="s">
        <v>244</v>
      </c>
      <c r="G128" s="21" t="s">
        <v>327</v>
      </c>
      <c r="H128" s="21" t="s">
        <v>325</v>
      </c>
      <c r="I128" s="21" t="s">
        <v>339</v>
      </c>
      <c r="J128" s="21"/>
      <c r="K128" s="21" t="s">
        <v>115</v>
      </c>
      <c r="L128" s="21" t="s">
        <v>34</v>
      </c>
      <c r="M128" s="21" t="s">
        <v>362</v>
      </c>
      <c r="N128" s="21">
        <v>1</v>
      </c>
      <c r="O128" s="57">
        <v>600000</v>
      </c>
      <c r="P128" s="57">
        <f t="shared" si="5"/>
        <v>600000</v>
      </c>
      <c r="Q128" s="65" t="s">
        <v>377</v>
      </c>
    </row>
    <row r="129" spans="1:17" s="3" customFormat="1" ht="114" customHeight="1" x14ac:dyDescent="0.25">
      <c r="A129" s="21">
        <v>39</v>
      </c>
      <c r="B129" s="11" t="s">
        <v>26</v>
      </c>
      <c r="C129" s="58" t="s">
        <v>370</v>
      </c>
      <c r="D129" s="21" t="s">
        <v>371</v>
      </c>
      <c r="E129" s="21" t="s">
        <v>371</v>
      </c>
      <c r="F129" s="21" t="s">
        <v>372</v>
      </c>
      <c r="G129" s="21" t="s">
        <v>373</v>
      </c>
      <c r="H129" s="21" t="s">
        <v>325</v>
      </c>
      <c r="I129" s="21" t="s">
        <v>339</v>
      </c>
      <c r="J129" s="21"/>
      <c r="K129" s="21" t="s">
        <v>115</v>
      </c>
      <c r="L129" s="21" t="s">
        <v>34</v>
      </c>
      <c r="M129" s="21" t="s">
        <v>116</v>
      </c>
      <c r="N129" s="21">
        <v>1</v>
      </c>
      <c r="O129" s="57">
        <v>92100.89</v>
      </c>
      <c r="P129" s="57">
        <f t="shared" si="5"/>
        <v>92100.89</v>
      </c>
      <c r="Q129" s="65" t="s">
        <v>377</v>
      </c>
    </row>
    <row r="130" spans="1:17" s="3" customFormat="1" ht="114" customHeight="1" x14ac:dyDescent="0.25">
      <c r="A130" s="21">
        <v>40</v>
      </c>
      <c r="B130" s="22" t="s">
        <v>26</v>
      </c>
      <c r="C130" s="64" t="s">
        <v>246</v>
      </c>
      <c r="D130" s="21" t="s">
        <v>356</v>
      </c>
      <c r="E130" s="21" t="s">
        <v>367</v>
      </c>
      <c r="F130" s="21" t="s">
        <v>368</v>
      </c>
      <c r="G130" s="21" t="s">
        <v>327</v>
      </c>
      <c r="H130" s="21" t="s">
        <v>170</v>
      </c>
      <c r="I130" s="21" t="s">
        <v>339</v>
      </c>
      <c r="J130" s="29"/>
      <c r="K130" s="29" t="s">
        <v>115</v>
      </c>
      <c r="L130" s="29" t="s">
        <v>34</v>
      </c>
      <c r="M130" s="21" t="s">
        <v>116</v>
      </c>
      <c r="N130" s="53">
        <v>56</v>
      </c>
      <c r="O130" s="48">
        <v>11971.26</v>
      </c>
      <c r="P130" s="52">
        <f>N130*O130</f>
        <v>670390.56000000006</v>
      </c>
      <c r="Q130" s="65" t="s">
        <v>377</v>
      </c>
    </row>
    <row r="131" spans="1:17" s="3" customFormat="1" ht="114" customHeight="1" x14ac:dyDescent="0.25">
      <c r="A131" s="21">
        <v>41</v>
      </c>
      <c r="B131" s="22"/>
      <c r="C131" s="64" t="s">
        <v>382</v>
      </c>
      <c r="D131" s="21" t="s">
        <v>383</v>
      </c>
      <c r="E131" s="21" t="s">
        <v>383</v>
      </c>
      <c r="F131" s="21" t="s">
        <v>384</v>
      </c>
      <c r="G131" s="21" t="s">
        <v>327</v>
      </c>
      <c r="H131" s="21" t="s">
        <v>325</v>
      </c>
      <c r="I131" s="21" t="s">
        <v>339</v>
      </c>
      <c r="J131" s="21"/>
      <c r="K131" s="21" t="s">
        <v>115</v>
      </c>
      <c r="L131" s="21" t="s">
        <v>34</v>
      </c>
      <c r="M131" s="21" t="s">
        <v>376</v>
      </c>
      <c r="N131" s="53">
        <v>1</v>
      </c>
      <c r="O131" s="48">
        <v>3076500</v>
      </c>
      <c r="P131" s="52">
        <f t="shared" si="5"/>
        <v>3076500</v>
      </c>
      <c r="Q131" s="65" t="s">
        <v>377</v>
      </c>
    </row>
    <row r="132" spans="1:17" s="3" customFormat="1" ht="114" customHeight="1" x14ac:dyDescent="0.25">
      <c r="A132" s="21">
        <v>42</v>
      </c>
      <c r="B132" s="22"/>
      <c r="C132" s="64" t="s">
        <v>382</v>
      </c>
      <c r="D132" s="21" t="s">
        <v>383</v>
      </c>
      <c r="E132" s="21" t="s">
        <v>383</v>
      </c>
      <c r="F132" s="21" t="s">
        <v>385</v>
      </c>
      <c r="G132" s="21" t="s">
        <v>327</v>
      </c>
      <c r="H132" s="21" t="s">
        <v>325</v>
      </c>
      <c r="I132" s="21" t="s">
        <v>339</v>
      </c>
      <c r="J132" s="21"/>
      <c r="K132" s="21" t="s">
        <v>115</v>
      </c>
      <c r="L132" s="21" t="s">
        <v>34</v>
      </c>
      <c r="M132" s="21" t="s">
        <v>376</v>
      </c>
      <c r="N132" s="53">
        <v>1</v>
      </c>
      <c r="O132" s="48">
        <v>3325000</v>
      </c>
      <c r="P132" s="52">
        <f t="shared" si="5"/>
        <v>3325000</v>
      </c>
      <c r="Q132" s="65" t="s">
        <v>377</v>
      </c>
    </row>
    <row r="133" spans="1:17" s="3" customFormat="1" ht="114" customHeight="1" x14ac:dyDescent="0.25">
      <c r="A133" s="21">
        <v>43</v>
      </c>
      <c r="B133" s="22"/>
      <c r="C133" s="64" t="s">
        <v>382</v>
      </c>
      <c r="D133" s="21" t="s">
        <v>383</v>
      </c>
      <c r="E133" s="21" t="s">
        <v>383</v>
      </c>
      <c r="F133" s="21" t="s">
        <v>384</v>
      </c>
      <c r="G133" s="21" t="s">
        <v>327</v>
      </c>
      <c r="H133" s="21" t="s">
        <v>325</v>
      </c>
      <c r="I133" s="21" t="s">
        <v>339</v>
      </c>
      <c r="J133" s="21"/>
      <c r="K133" s="21" t="s">
        <v>115</v>
      </c>
      <c r="L133" s="21" t="s">
        <v>34</v>
      </c>
      <c r="M133" s="21" t="s">
        <v>376</v>
      </c>
      <c r="N133" s="53">
        <v>1</v>
      </c>
      <c r="O133" s="48">
        <v>2132000</v>
      </c>
      <c r="P133" s="52">
        <f t="shared" si="5"/>
        <v>2132000</v>
      </c>
      <c r="Q133" s="65" t="s">
        <v>377</v>
      </c>
    </row>
    <row r="134" spans="1:17" s="3" customFormat="1" ht="114" customHeight="1" x14ac:dyDescent="0.25">
      <c r="A134" s="21">
        <v>44</v>
      </c>
      <c r="B134" s="22"/>
      <c r="C134" s="64" t="s">
        <v>382</v>
      </c>
      <c r="D134" s="21" t="s">
        <v>383</v>
      </c>
      <c r="E134" s="21" t="s">
        <v>383</v>
      </c>
      <c r="F134" s="21" t="s">
        <v>385</v>
      </c>
      <c r="G134" s="21" t="s">
        <v>327</v>
      </c>
      <c r="H134" s="21" t="s">
        <v>325</v>
      </c>
      <c r="I134" s="21" t="s">
        <v>339</v>
      </c>
      <c r="J134" s="21"/>
      <c r="K134" s="21" t="s">
        <v>115</v>
      </c>
      <c r="L134" s="21" t="s">
        <v>34</v>
      </c>
      <c r="M134" s="21" t="s">
        <v>376</v>
      </c>
      <c r="N134" s="53">
        <v>1</v>
      </c>
      <c r="O134" s="48">
        <v>2870000</v>
      </c>
      <c r="P134" s="52">
        <f t="shared" si="5"/>
        <v>2870000</v>
      </c>
      <c r="Q134" s="65" t="s">
        <v>377</v>
      </c>
    </row>
    <row r="135" spans="1:17" s="3" customFormat="1" ht="114" customHeight="1" x14ac:dyDescent="0.25">
      <c r="A135" s="21">
        <v>45</v>
      </c>
      <c r="B135" s="22"/>
      <c r="C135" s="64" t="s">
        <v>382</v>
      </c>
      <c r="D135" s="21" t="s">
        <v>383</v>
      </c>
      <c r="E135" s="21" t="s">
        <v>383</v>
      </c>
      <c r="F135" s="21" t="s">
        <v>385</v>
      </c>
      <c r="G135" s="21" t="s">
        <v>327</v>
      </c>
      <c r="H135" s="21" t="s">
        <v>325</v>
      </c>
      <c r="I135" s="21" t="s">
        <v>339</v>
      </c>
      <c r="J135" s="21"/>
      <c r="K135" s="21" t="s">
        <v>115</v>
      </c>
      <c r="L135" s="21" t="s">
        <v>34</v>
      </c>
      <c r="M135" s="21" t="s">
        <v>376</v>
      </c>
      <c r="N135" s="53">
        <v>1</v>
      </c>
      <c r="O135" s="48">
        <v>3500000</v>
      </c>
      <c r="P135" s="52">
        <f t="shared" si="5"/>
        <v>3500000</v>
      </c>
      <c r="Q135" s="65" t="s">
        <v>377</v>
      </c>
    </row>
    <row r="136" spans="1:17" s="3" customFormat="1" ht="114" customHeight="1" x14ac:dyDescent="0.25">
      <c r="A136" s="21">
        <v>46</v>
      </c>
      <c r="B136" s="22"/>
      <c r="C136" s="64" t="s">
        <v>382</v>
      </c>
      <c r="D136" s="21" t="s">
        <v>383</v>
      </c>
      <c r="E136" s="21" t="s">
        <v>383</v>
      </c>
      <c r="F136" s="21" t="s">
        <v>385</v>
      </c>
      <c r="G136" s="21" t="s">
        <v>327</v>
      </c>
      <c r="H136" s="21" t="s">
        <v>170</v>
      </c>
      <c r="I136" s="21" t="s">
        <v>339</v>
      </c>
      <c r="J136" s="21"/>
      <c r="K136" s="21" t="s">
        <v>115</v>
      </c>
      <c r="L136" s="21" t="s">
        <v>34</v>
      </c>
      <c r="M136" s="21" t="s">
        <v>376</v>
      </c>
      <c r="N136" s="53">
        <v>1</v>
      </c>
      <c r="O136" s="48">
        <v>2171000</v>
      </c>
      <c r="P136" s="52">
        <f t="shared" si="5"/>
        <v>2171000</v>
      </c>
      <c r="Q136" s="65" t="s">
        <v>377</v>
      </c>
    </row>
    <row r="137" spans="1:17" s="3" customFormat="1" ht="114" customHeight="1" x14ac:dyDescent="0.25">
      <c r="A137" s="21">
        <v>47</v>
      </c>
      <c r="B137" s="22"/>
      <c r="C137" s="64" t="s">
        <v>382</v>
      </c>
      <c r="D137" s="21" t="s">
        <v>383</v>
      </c>
      <c r="E137" s="21" t="s">
        <v>383</v>
      </c>
      <c r="F137" s="21" t="s">
        <v>384</v>
      </c>
      <c r="G137" s="21" t="s">
        <v>327</v>
      </c>
      <c r="H137" s="21" t="s">
        <v>170</v>
      </c>
      <c r="I137" s="21" t="s">
        <v>339</v>
      </c>
      <c r="J137" s="21"/>
      <c r="K137" s="21" t="s">
        <v>115</v>
      </c>
      <c r="L137" s="21" t="s">
        <v>34</v>
      </c>
      <c r="M137" s="21" t="s">
        <v>376</v>
      </c>
      <c r="N137" s="53">
        <v>1</v>
      </c>
      <c r="O137" s="48">
        <v>2210000</v>
      </c>
      <c r="P137" s="52">
        <f>N137*O137</f>
        <v>2210000</v>
      </c>
      <c r="Q137" s="65" t="s">
        <v>377</v>
      </c>
    </row>
    <row r="138" spans="1:17" s="3" customFormat="1" ht="114" customHeight="1" x14ac:dyDescent="0.25">
      <c r="A138" s="21">
        <v>48</v>
      </c>
      <c r="B138" s="22"/>
      <c r="C138" s="64" t="s">
        <v>382</v>
      </c>
      <c r="D138" s="21" t="s">
        <v>383</v>
      </c>
      <c r="E138" s="21" t="s">
        <v>383</v>
      </c>
      <c r="F138" s="21" t="s">
        <v>384</v>
      </c>
      <c r="G138" s="21" t="s">
        <v>327</v>
      </c>
      <c r="H138" s="21" t="s">
        <v>170</v>
      </c>
      <c r="I138" s="21" t="s">
        <v>339</v>
      </c>
      <c r="J138" s="21"/>
      <c r="K138" s="21" t="s">
        <v>115</v>
      </c>
      <c r="L138" s="21" t="s">
        <v>34</v>
      </c>
      <c r="M138" s="21" t="s">
        <v>376</v>
      </c>
      <c r="N138" s="53">
        <v>1</v>
      </c>
      <c r="O138" s="48">
        <v>1950000</v>
      </c>
      <c r="P138" s="52">
        <f>N138*O138</f>
        <v>1950000</v>
      </c>
      <c r="Q138" s="65" t="s">
        <v>377</v>
      </c>
    </row>
    <row r="139" spans="1:17" s="3" customFormat="1" ht="114" customHeight="1" x14ac:dyDescent="0.25">
      <c r="A139" s="21">
        <v>49</v>
      </c>
      <c r="B139" s="22"/>
      <c r="C139" s="64" t="s">
        <v>382</v>
      </c>
      <c r="D139" s="21" t="s">
        <v>383</v>
      </c>
      <c r="E139" s="21" t="s">
        <v>383</v>
      </c>
      <c r="F139" s="21" t="s">
        <v>386</v>
      </c>
      <c r="G139" s="21" t="s">
        <v>327</v>
      </c>
      <c r="H139" s="21" t="s">
        <v>170</v>
      </c>
      <c r="I139" s="21" t="s">
        <v>339</v>
      </c>
      <c r="J139" s="21"/>
      <c r="K139" s="21" t="s">
        <v>115</v>
      </c>
      <c r="L139" s="21" t="s">
        <v>34</v>
      </c>
      <c r="M139" s="21" t="s">
        <v>376</v>
      </c>
      <c r="N139" s="53">
        <v>1</v>
      </c>
      <c r="O139" s="48">
        <v>1950000</v>
      </c>
      <c r="P139" s="52">
        <f>N139*O139</f>
        <v>1950000</v>
      </c>
      <c r="Q139" s="65" t="s">
        <v>377</v>
      </c>
    </row>
    <row r="140" spans="1:17" s="3" customFormat="1" ht="114" customHeight="1" x14ac:dyDescent="0.25">
      <c r="A140" s="21">
        <v>50</v>
      </c>
      <c r="B140" s="22"/>
      <c r="C140" s="64" t="s">
        <v>382</v>
      </c>
      <c r="D140" s="21" t="s">
        <v>383</v>
      </c>
      <c r="E140" s="21" t="s">
        <v>383</v>
      </c>
      <c r="F140" s="21" t="s">
        <v>385</v>
      </c>
      <c r="G140" s="21" t="s">
        <v>327</v>
      </c>
      <c r="H140" s="21" t="s">
        <v>390</v>
      </c>
      <c r="I140" s="21" t="s">
        <v>339</v>
      </c>
      <c r="J140" s="21"/>
      <c r="K140" s="21" t="s">
        <v>115</v>
      </c>
      <c r="L140" s="21" t="s">
        <v>34</v>
      </c>
      <c r="M140" s="21" t="s">
        <v>376</v>
      </c>
      <c r="N140" s="53">
        <v>1</v>
      </c>
      <c r="O140" s="48">
        <v>1799200</v>
      </c>
      <c r="P140" s="52">
        <f>N140*O140</f>
        <v>1799200</v>
      </c>
      <c r="Q140" s="65" t="s">
        <v>377</v>
      </c>
    </row>
    <row r="141" spans="1:17" s="36" customFormat="1" ht="27.75" customHeight="1" x14ac:dyDescent="0.2">
      <c r="A141" s="24"/>
      <c r="B141" s="105" t="s">
        <v>111</v>
      </c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7"/>
      <c r="P141" s="25">
        <f>SUM(P91:P140)</f>
        <v>152910554.41999999</v>
      </c>
      <c r="Q141" s="24"/>
    </row>
    <row r="142" spans="1:17" ht="24.75" customHeight="1" x14ac:dyDescent="0.25">
      <c r="A142" s="98" t="s">
        <v>165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100"/>
      <c r="P142" s="23">
        <f>P141+P89</f>
        <v>155895320.32999998</v>
      </c>
      <c r="Q142" s="86"/>
    </row>
    <row r="143" spans="1:17" ht="15" customHeight="1" x14ac:dyDescent="0.2">
      <c r="A143" s="39"/>
      <c r="B143" s="39"/>
      <c r="C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60"/>
      <c r="P143" s="60"/>
      <c r="Q143" s="39"/>
    </row>
    <row r="145" spans="1:17" ht="24" customHeight="1" x14ac:dyDescent="0.3">
      <c r="A145" s="109" t="s">
        <v>321</v>
      </c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</sheetData>
  <autoFilter ref="B17:R142" xr:uid="{00000000-0009-0000-0000-000000000000}"/>
  <mergeCells count="32">
    <mergeCell ref="M3:P3"/>
    <mergeCell ref="A145:Q145"/>
    <mergeCell ref="A15:A16"/>
    <mergeCell ref="B15:B16"/>
    <mergeCell ref="H15:H16"/>
    <mergeCell ref="G9:O9"/>
    <mergeCell ref="B10:B11"/>
    <mergeCell ref="C10:C11"/>
    <mergeCell ref="D10:D11"/>
    <mergeCell ref="E10:E11"/>
    <mergeCell ref="M4:P4"/>
    <mergeCell ref="C15:C16"/>
    <mergeCell ref="D15:D16"/>
    <mergeCell ref="E15:E16"/>
    <mergeCell ref="F15:F16"/>
    <mergeCell ref="M5:P5"/>
    <mergeCell ref="M7:P7"/>
    <mergeCell ref="M6:P6"/>
    <mergeCell ref="A142:O142"/>
    <mergeCell ref="O15:O16"/>
    <mergeCell ref="P15:P16"/>
    <mergeCell ref="B141:O141"/>
    <mergeCell ref="Q15:Q16"/>
    <mergeCell ref="A18:B18"/>
    <mergeCell ref="A90:Q90"/>
    <mergeCell ref="I15:I16"/>
    <mergeCell ref="J15:J16"/>
    <mergeCell ref="K15:K16"/>
    <mergeCell ref="L15:L16"/>
    <mergeCell ref="M15:M16"/>
    <mergeCell ref="N15:N16"/>
    <mergeCell ref="G15:G16"/>
  </mergeCells>
  <phoneticPr fontId="29" type="noConversion"/>
  <dataValidations count="1">
    <dataValidation allowBlank="1" showInputMessage="1" showErrorMessage="1" prompt="Введите наименование на рус.языке" sqref="F51 F22 F42 F35:F40" xr:uid="{00000000-0002-0000-0000-000000000000}"/>
  </dataValidations>
  <hyperlinks>
    <hyperlink ref="F41" r:id="rId1" display="https://office-expert.kz/catalog/1961/" xr:uid="{00000000-0004-0000-0000-000000000000}"/>
    <hyperlink ref="F42" r:id="rId2" display="https://office-expert.kz/catalog/1961/" xr:uid="{00000000-0004-0000-0000-000001000000}"/>
    <hyperlink ref="C57" r:id="rId3" display="https://enstru.kz/code_new.jsp?&amp;t=%D0%9E%D1%80%D0%B3%D0%B0%D0%BD%D0%B0%D0%B9%D0%B7%D0%B5%D1%80%20%D0%BF%D0%BB%D0%B0%D1%81%D1%82%D0%B8%D0%BA%D0%BE%D0%B2%D1%8B%D0%B9%20%D0%BD%D0%B5%20%D0%B2%D1%80%D0%B0%D1%89%D0%B0%D1%8E%D1%89%D0%B5%D0%B9%D1%81%D1%8F%20%D0%BE%D1%81%D0%BD%D0%BE%D0%B2%D0%B5&amp;s=common&amp;st=all&amp;p=10&amp;n=0&amp;S=222929%2E900&amp;N=%D0%9E%D1%80%D0%B3%D0%B0%D0%BD%D0%B0%D0%B9%D0%B7%D0%B5%D1%80&amp;fc=1&amp;fg=1&amp;new=222929.900.000183" xr:uid="{00000000-0004-0000-0000-000002000000}"/>
    <hyperlink ref="C58" r:id="rId4" display="https://enstru.kz/code_new.jsp?&amp;t=%D0%BF%D0%B0%D0%BF%D0%BA%D0%B0&amp;s=common&amp;st=all&amp;p=10&amp;n=0&amp;S=151212%2E900&amp;N=%D0%9F%D0%B0%D0%BF%D0%BA%D0%B0&amp;fc=1&amp;fg=1&amp;new=151212.900.000059" xr:uid="{00000000-0004-0000-0000-000003000000}"/>
    <hyperlink ref="C60" r:id="rId5" display="https://enstru.kz/code_new.jsp?&amp;t=%D1%81%D1%82%D0%B5%D0%BF%D0%BB%D0%B5%D1%80&amp;s=common&amp;st=all&amp;p=10&amp;n=0&amp;S=282323%2E900,289940%2E300&amp;N=%D0%A1%D1%82%D0%B5%D0%BF%D0%BB%D0%B5%D1%80&amp;fc=1&amp;fg=1&amp;new=282323.900.000002" xr:uid="{00000000-0004-0000-0000-000004000000}"/>
    <hyperlink ref="C61" r:id="rId6" display="https://enstru.kz/code_new.jsp?&amp;t=%D0%9D%D0%BE%D0%B6%D0%BD%D0%B8%D1%86%D1%8B%20%D0%BA%D0%B0%D0%BD%D1%86%D0%B5%D0%BB%D1%8F%D1%80%D1%81%D0%BA%D0%B8%D0%B5&amp;s=common&amp;st=all&amp;p=10&amp;n=0&amp;S=257111%2E910&amp;N=%D0%9D%D0%BE%D0%B6%D0%BD%D0%B8%D1%86%D1%8B&amp;fc=1&amp;fg=1&amp;new=257111.910.000001" xr:uid="{00000000-0004-0000-0000-000005000000}"/>
    <hyperlink ref="C62" r:id="rId7" display="https://enstru.kz/code_new.jsp?&amp;t=%D0%9D%D0%BE%D0%B6%20%D0%BA%D0%B0%D0%BD%D1%86%D0%B5%D0%BB%D1%8F%D1%80%D1%81%D0%BA%D0%B8%D0%B9&amp;s=common&amp;st=all&amp;p=10&amp;n=0&amp;S=257111%2E390&amp;N=%D0%9D%D0%BE%D0%B6&amp;fc=1&amp;fg=1&amp;new=257111.390.000003" xr:uid="{00000000-0004-0000-0000-000006000000}"/>
    <hyperlink ref="C63" r:id="rId8" display="https://enstru.kz/code_new.jsp?&amp;t=%D0%9B%D0%B8%D0%BD%D0%B5%D0%B9%D0%BA%D0%B0&amp;s=common&amp;st=all&amp;p=10&amp;n=0&amp;S=262040%2E000,265132%2E500,265132%2E590&amp;N=%D0%9B%D0%B8%D0%BD%D0%B5%D0%B9%D0%BA%D0%B0&amp;fc=1&amp;fg=1&amp;new=265132.500.000000" xr:uid="{00000000-0004-0000-0000-000007000000}"/>
    <hyperlink ref="C64" r:id="rId9" display="https://enstru.kz/code_new.jsp?&amp;t=%D0%90%D0%BD%D1%82%D0%B8%D1%81%D1%82%D0%B5%D0%BF%D0%BB%D0%B5%D1%80%20%D0%B4%D0%BB%D1%8F%20%D1%81%D0%BA%D0%BE%D0%B1&amp;s=common&amp;st=all&amp;p=10&amp;n=0&amp;S=282323%2E900&amp;N=%D0%90%D0%BD%D1%82%D0%B8%D1%81%D1%82%D0%B5%D0%BF%D0%BB%D0%B5%D1%80&amp;fc=1&amp;fg=1&amp;new=282323.900.000008" xr:uid="{00000000-0004-0000-0000-000008000000}"/>
    <hyperlink ref="C65" r:id="rId10" display="https://enstru.kz/code_new.jsp?&amp;t=%D0%A2%D0%BE%D1%87%D0%B8%D0%BB%D0%BA%D0%B0%20%D0%B4%D0%BB%D1%8F%20%D0%BF%D0%BE%D0%B4%D1%82%D0%B0%D1%87%D0%B8%D0%B2%D0%B0%D0%BD%D0%B8%D1%8F%20%D0%B3%D1%80%D0%B8%D1%84%D0%B5%D0%BB%D1%8C%D0%BD%D0%BE%D0%B3%D0%BE%20%D0%BA%D0%B0%D1%80%D0%B0%D0%BD%D0%B4%D0%B0%D1%88%D0%B0&amp;s=common&amp;st=all&amp;p=10&amp;n=0&amp;S=329914%2E550&amp;N=%D0%A2%D0%BE%D1%87%D0%B8%D0%BB%D0%BA%D0%B0&amp;fc=1&amp;fg=1&amp;new=329914.550.000003" xr:uid="{00000000-0004-0000-0000-000009000000}"/>
    <hyperlink ref="C66" r:id="rId11" display="https://enstru.kz/code_new.jsp?&amp;t=%D0%BB%D0%B0%D1%81%D1%82%D0%B8%D0%BA&amp;s=common&amp;st=all&amp;p=10&amp;n=0&amp;S=221973%2E210&amp;N=%D0%9B%D0%B0%D1%81%D1%82%D0%B8%D0%BA&amp;fc=1&amp;fg=1&amp;new=221973.210.000001" xr:uid="{00000000-0004-0000-0000-00000A000000}"/>
    <hyperlink ref="C67" r:id="rId12" display="https://enstru.kz/code_new.jsp?&amp;t=%D0%BA%D0%B0%D0%BB%D1%8C%D0%BA%D1%83%D0%BB%D1%8F%D1%82%D0%BE%D1%80&amp;s=common&amp;st=all&amp;p=10&amp;n=0&amp;S=282312%2E100,282312%2E190&amp;N=%D0%9A%D0%B0%D0%BB%D1%8C%D0%BA%D1%83%D0%BB%D1%8F%D1%82%D0%BE%D1%80&amp;fc=1&amp;fg=1&amp;new=282312.100.000001" xr:uid="{00000000-0004-0000-0000-00000B000000}"/>
    <hyperlink ref="C68" r:id="rId13" display="https://enstru.kz/code_new.jsp?&amp;t=%D0%B5%D0%B6%D0%B5%D0%B4%D0%BD%D0%B5%D0%B2%D0%BD%D0%B8%D0%BA&amp;s=common&amp;st=all&amp;p=10&amp;n=0&amp;S=172312%2E700&amp;N=%D0%95%D0%B6%D0%B5%D0%B4%D0%BD%D0%B5%D0%B2%D0%BD%D0%B8%D0%BA&amp;fc=1&amp;fg=1&amp;new=172312.700.000016" xr:uid="{00000000-0004-0000-0000-00000C000000}"/>
    <hyperlink ref="C69" r:id="rId14" display="https://enstru.kz/code_new.jsp?&amp;t=%D0%9D%D0%B0%D0%B1%D0%BE%D1%80%20%D0%BD%D0%B0%D1%81%D1%82%D0%BE%D0%BB%D1%8C%D0%BD%D1%8B%D0%B9%20%D0%BF%D0%B8%D1%81%D1%8C%D0%BC%D0%B5%D0%BD%D0%BD%D1%8B%D0%B9&amp;s=common&amp;st=all&amp;p=10&amp;n=0&amp;S=329959%2E900&amp;N=%D0%9D%D0%B0%D0%B1%D0%BE%D1%80%20%D0%BD%D0%B0%D1%81%D1%82%D0%BE%D0%BB%D1%8C%D0%BD%D1%8B%D0%B9&amp;fc=1&amp;fg=1&amp;new=329959.900.000036" xr:uid="{00000000-0004-0000-0000-00000D000000}"/>
    <hyperlink ref="C70" r:id="rId15" display="https://enstru.kz/code_new.jsp?&amp;t=%D0%91%D0%B0%D1%82%D0%B0%D1%80%D0%B5%D0%B9%D0%BA%D0%B0%20%20%D1%82%D0%B8%D0%BF%20%D0%90%D0%90%D0%90&amp;s=common&amp;st=all&amp;p=10&amp;n=0&amp;S=272011%2E900&amp;N=%D0%91%D0%B0%D1%82%D0%B0%D1%80%D0%B5%D0%B9%D0%BA%D0%B0&amp;fc=1&amp;fg=1&amp;new=272011.900.000003" xr:uid="{00000000-0004-0000-0000-00000E000000}"/>
    <hyperlink ref="C71" r:id="rId16" display="https://enstru.kz/code_new.jsp?&amp;t=%D0%91%D0%B0%D1%82%D0%B0%D1%80%D0%B5%D0%B9%D0%BA%D0%B0%20%20%D1%82%D0%B8%D0%BF%20%D0%90%D0%90&amp;s=common&amp;st=all&amp;p=10&amp;n=0&amp;S=272011%2E900&amp;N=%D0%91%D0%B0%D1%82%D0%B0%D1%80%D0%B5%D0%B9%D0%BA%D0%B0&amp;fc=1&amp;fg=1&amp;new=272011.900.000004" xr:uid="{00000000-0004-0000-0000-00000F000000}"/>
    <hyperlink ref="C72" r:id="rId17" display="https://enstru.kz/code_new.jsp?&amp;t=%D0%BB%D0%B5%D0%BD%D1%82%D0%B0&amp;s=common&amp;st=all&amp;p=10&amp;n=0&amp;S=139919%2E900&amp;N=%D0%9B%D0%B5%D0%BD%D1%82%D0%B0%20%D1%81%D0%B0%D0%BC%D0%BE%D0%BA%D0%BB%D0%B5%D1%8E%D1%89%D0%B0%D1%8F%D1%81%D1%8F%C2%A0&amp;fc=1&amp;fg=1&amp;new=139919.900.000013" xr:uid="{00000000-0004-0000-0000-000010000000}"/>
    <hyperlink ref="C73" r:id="rId18" display="https://enstru.kz/code_new.jsp?&amp;t=%D1%84%D0%BE%D1%82%D0%BE%D0%B1%D1%83%D0%BC%D0%B0%D0%B3%D0%B0%20%20%20%D0%B3%D0%BB%D1%8F%D0%BD%D1%86%D0%B5%D0%B2%D0%B0%D1%8F&amp;s=common&amp;st=all&amp;p=10&amp;n=0&amp;S=205911%2E700&amp;N=%D0%A4%D0%BE%D1%82%D0%BE%D0%B1%D1%83%D0%BC%D0%B0%D0%B3%D0%B0&amp;fc=1&amp;fg=1&amp;new=205911.700.000004" xr:uid="{00000000-0004-0000-0000-000011000000}"/>
    <hyperlink ref="C74" r:id="rId19" display="https://enstru.kz/code_new.jsp?&amp;t=%D1%84%D0%B0%D0%B9%D0%BB%20%2D%20%D0%B2%D0%BA%D0%BB%D0%B0%D0%B4%D1%8B%D1%88%20%D0%B4%D0%BB%D1%8F%20%D0%B4%D0%BE%D0%BA%D1%83%D0%BC%D0%B5%D0%BD%D1%82%D0%BE%D0%B2%20%D0%B1%D0%B5%D0%B7%20%D0%BF%D0%B5%D1%80%D1%84%D0%BE%D1%80%D0%B0%D1%86%D0%B8%D0%B8%20%D0%B8%D0%B7%20%D0%BF%D0%BE%D0%BB%D0%B8%D0%BF%D1%80%D0%BE%D0%BF%D0%B8%D0%BB%D0%B5%D0%BD%D0%BE%D0%B2%D0%BE%D0%B9%20%D0%BF%D0%BB%D0%B5%D0%BD%D0%BA%D0%B8&amp;s=common&amp;st=all&amp;p=10&amp;n=0&amp;S=222925%2E900&amp;N=%D0%A4%D0%B0%D0%B9%D0%BB%20%2D%20%D0%B2%D0%BA%D0%BB%D0%B0%D0%B4%D1%8B%D1%88&amp;fc=1&amp;fg=1&amp;new=222925.900.000003" xr:uid="{00000000-0004-0000-0000-000012000000}"/>
    <hyperlink ref="C75" r:id="rId20" display="https://enstru.kz/code_new.jsp?&amp;t=%D0%BA%D0%B0%D1%80%D1%82%D1%80%D0%B8%D0%B4%D0%B6&amp;s=common&amp;st=all&amp;p=10&amp;n=0&amp;S=262040%2E000,265153%2E900&amp;N=%D0%9A%D0%B0%D1%80%D1%82%D1%80%D0%B8%D0%B4%D0%B6&amp;fc=1&amp;fg=1&amp;new=262040.000.000279" xr:uid="{00000000-0004-0000-0000-000013000000}"/>
    <hyperlink ref="C76" r:id="rId21" display="https://enstru.kz/code_new.jsp?&amp;t=%D0%BA%D0%B0%D1%80%D1%82%D1%80%D0%B8%D0%B4%D0%B6&amp;s=common&amp;st=all&amp;p=10&amp;n=0&amp;S=262040%2E000,265153%2E900&amp;N=%D0%9A%D0%B0%D1%80%D1%82%D1%80%D0%B8%D0%B4%D0%B6&amp;fc=1&amp;fg=1&amp;new=262040.000.000279" xr:uid="{00000000-0004-0000-0000-000014000000}"/>
    <hyperlink ref="C77" r:id="rId22" display="https://enstru.kz/code_new.jsp?&amp;t=%D0%BA%D0%B0%D1%80%D1%82%D1%80%D0%B8%D0%B4%D0%B6&amp;s=common&amp;st=all&amp;p=10&amp;n=0&amp;S=262040%2E000,265153%2E900&amp;N=%D0%9A%D0%B0%D1%80%D1%82%D1%80%D0%B8%D0%B4%D0%B6&amp;fc=1&amp;fg=1&amp;new=262040.000.000279" xr:uid="{00000000-0004-0000-0000-000015000000}"/>
    <hyperlink ref="C78" r:id="rId23" display="https://enstru.kz/code_new.jsp?&amp;t=%D0%BA%D0%B0%D1%80%D1%82%D1%80%D0%B8%D0%B4%D0%B6&amp;s=common&amp;st=all&amp;p=10&amp;n=0&amp;S=262040%2E000,265153%2E900&amp;N=%D0%9A%D0%B0%D1%80%D1%82%D1%80%D0%B8%D0%B4%D0%B6&amp;fc=1&amp;fg=1&amp;new=262040.000.000281" xr:uid="{00000000-0004-0000-0000-000016000000}"/>
    <hyperlink ref="C79" r:id="rId24" display="https://enstru.kz/code_new.jsp?&amp;t=%D0%BA%D0%B0%D1%80%D1%82%D1%80%D0%B8%D0%B4%D0%B6&amp;s=common&amp;st=all&amp;p=10&amp;n=0&amp;S=262040%2E000,265153%2E900&amp;N=%D0%9A%D0%B0%D1%80%D1%82%D1%80%D0%B8%D0%B4%D0%B6&amp;fc=1&amp;fg=1&amp;new=262040.000.000281" xr:uid="{00000000-0004-0000-0000-000017000000}"/>
    <hyperlink ref="C80" r:id="rId25" display="https://enstru.kz/code_new.jsp?&amp;t=%D0%BA%D0%B0%D1%80%D1%82%D1%80%D0%B8%D0%B4%D0%B6&amp;s=common&amp;st=all&amp;p=10&amp;n=0&amp;S=262040%2E000,265153%2E900&amp;N=%D0%9A%D0%B0%D1%80%D1%82%D1%80%D0%B8%D0%B4%D0%B6&amp;fc=1&amp;fg=1&amp;new=262040.000.000281" xr:uid="{00000000-0004-0000-0000-000018000000}"/>
    <hyperlink ref="C59" r:id="rId26" display="https://enstru.kz/code_new.jsp?&amp;t=%D0%9F%D0%B0%D0%BF%D0%BA%D0%B0&amp;s=common&amp;st=all&amp;p=10&amp;n=0&amp;S=151212%2E900&amp;N=%D0%9F%D0%B0%D0%BF%D0%BA%D0%B0&amp;fc=1&amp;fg=1&amp;new=151212.900.000057" xr:uid="{00000000-0004-0000-0000-000019000000}"/>
    <hyperlink ref="C113" r:id="rId27" display="https://enstru.kz/code_new.jsp?&amp;t=%D0%A3%D1%81%D0%BB%D1%83%D0%B3%D0%B8%20%D0%BF%D0%B5%D1%80%D0%B5%D0%B2%D0%BE%D0%B4%D0%B0&amp;s=common&amp;st=all&amp;p=10&amp;n=0&amp;S=743011%2E000&amp;N=%D0%A3%D1%81%D0%BB%D1%83%D0%B3%D0%B8%20%D0%BF%D0%B5%D1%80%D0%B5%D0%B2%D0%BE%D0%B4%D1%87%D0%B5%D1%81%D0%BA%D0%B8%D0%B5&amp;fc=1&amp;fg=0&amp;new=743011.000.000000" xr:uid="{00000000-0004-0000-0000-00001A000000}"/>
    <hyperlink ref="C114" r:id="rId28" display="https://enstru.kz/code_new.jsp?&amp;t=%D0%A3%D1%81%D0%BB%D1%83%D0%B3%D0%B8%20%D0%BF%D0%B5%D1%80%D0%B5%D0%B2%D0%BE%D0%B4%D0%B0&amp;s=common&amp;st=all&amp;p=10&amp;n=0&amp;S=743011%2E000&amp;N=%D0%A3%D1%81%D0%BB%D1%83%D0%B3%D0%B8%20%D0%BF%D0%B5%D1%80%D0%B5%D0%B2%D0%BE%D0%B4%D1%87%D0%B5%D1%81%D0%BA%D0%B8%D0%B5&amp;fc=1&amp;fg=0&amp;new=743011.000.000000" xr:uid="{00000000-0004-0000-0000-00001C000000}"/>
    <hyperlink ref="C116" r:id="rId29" display="https://enstru.kz/code_new.jsp?&amp;t=%D0%9F%D1%80%D0%BE%D0%B3%D1%80%D0%B0%D0%BC%D0%BC%D0%BD%D0%BE%D0%B5%20%D0%BE%D0%B1%D0%B5%D1%81%D0%BF%D0%B5%D1%87%D0%B5%D0%BD%D0%B8%D0%B5%20%D0%BE%D1%80%D0%B8%D0%B3%D0%B8%D0%BD%D0%B0%D0%BB%20%D0%BF%D1%80%D0%BE%D0%B3%D1%80%D0%B0%D0%BC%D0%BC%D0%BD%D0%BE%D0%B3%D0%BE%20%D0%BE%D0%B1%D0%B5%D1%81%D0%BF%D0%B5%D1%87%D0%B5%D0%BD%D0%B8%D1%8F%20(%D0%BA%D1%80%D0%BE%D0%BC%D0%B5%20%D1%83%D1%81%D0%BB%D1%83%D0%B3%20%D0%BF%D0%BE%20%D1%80%D0%B0%D0%B7%D1%80%D0%B0%D0%B1%D0%BE%D1%82%D0%BA%D0%B5%20%D0%BF%D1%80%D0%BE%D0%B3%D1%80%D0%B0%D0%BC%D0%BC%D0%BD%D1%8B%D1%85%20%D0%BE%D0%B1%D0%B5%D1%81%D0%BF%D0%B5%D1%87%D0%B5%D0%BD%D0%B8%D0%B8%20%D0%BF%D0%BE%20%D0%B7%D0%B0%D0%BA%D0%B0%D0%B7%D1%83)&amp;s=common&amp;st=goods&amp;p=10&amp;n=0&amp;S=620129%2E000&amp;N=%D0%9F%D1%80%D0%BE%D0%B3%D1%80%D0%B0%D0%BC%D0%BC%D0%BD%D0%BE%D0%B5%20%D0%BE%D0%B1%D0%B5%D1%81%D0%BF%D0%B5%D1%87%D0%B5%D0%BD%D0%B8%D0%B5&amp;fc=1&amp;fg=1&amp;new=620129.000.000000" xr:uid="{00000000-0004-0000-0000-00001D000000}"/>
    <hyperlink ref="C118" r:id="rId30" display="https://enstru.kz/code_new.jsp?&amp;t=%D1%83%D1%81%D0%BB%D1%83%D0%B3%D0%B8%20%D0%BF%D0%BE%20%D0%B7%D0%B0%D0%BF%D1%80%D0%B0%D0%B2%D0%BA%D0%B5%20%D0%BA%D0%B0%D1%80%D1%82%D1%80%D0%B8%D0%B4%D0%B6%D0%B5%D0%B9%20%D1%83%D1%81%D0%BB%D1%83%D0%B3%D0%B8%20%D0%BF%D0%BE%20%D0%B7%D0%B0%D0%BF%D1%80%D0%B0%D0%B2%D0%BA%D0%B5%20%D0%BA%D0%B0%D1%80%D1%82%D1%80%D0%B8%D0%B4%D0%B6%D0%B5%D0%B9%20%D1%83%D1%81%D0%BB%D1%83%D0%B3%D0%B8%20%D0%BF%D0%BE%20%D1%82%D0%B5%D1%85%D0%BD%D0%B8%D1%87%D0%B5%D1%81%D0%BA%D0%BE%D0%BC%D1%83%20%D0%BE%D0%B1%D1%81%D0%BB%D1%83%D0%B6%D0%B8%D0%B2%D0%B0%D0%BD%D0%B8%D1%8E%20%D1%82%D0%B5%D1%85%D0%BD%D0%B8%D0%BA%D0%B8/%D0%BE%D0%B1%D0%BE%D1%80%D1%83%D0%B4%D0%BE%D0%B2%D0%B0%D0%BD%D0%B8%D1%8F/%D0%B0%D0%B2%D1%82%D0%BE%D1%82%D1%80%D0%B0%D0%BD%D1%81%D0%BF%D0%BE%D1%80%D1%82%D0%B0/%D1%81%D0%B8%D1%81%D1%82%D0%B5%D0%BC/%D1%81%D0%B5%D1%82%D0%B5%D0%B9%20%D0%B8%20%D0%B0%D0%BD%D0%B0%D0%BB%D0%BE%D0%B3%D0%B8%D1%87%D0%BD%D0%BE%D0%B5&amp;s=common&amp;st=all&amp;p=10&amp;n=0&amp;S=620920%2E000&amp;N=%D0%A3%D1%81%D0%BB%D1%83%D0%B3%D0%B8%20%D0%BF%D0%BE%20%D0%B7%D0%B0%D0%BF%D1%80%D0%B0%D0%B2%D0%BA%D0%B5%20%D0%BA%D0%B0%D1%80%D1%82%D1%80%D0%B8%D0%B4%D0%B6%D0%B5%D0%B9&amp;fc=1&amp;fg=0&amp;new=620920.000.000017" xr:uid="{00000000-0004-0000-0000-00001E000000}"/>
    <hyperlink ref="F43" r:id="rId31" display="https://office-expert.kz/catalog/50280/" xr:uid="{00000000-0004-0000-0000-00001F000000}"/>
    <hyperlink ref="C81" r:id="rId32" display="https://enstru.kz/code_new.jsp?&amp;t=%D0%92%D0%B5%D1%81%D1%8B%20%D0%BD%D0%B0%D0%BF%D0%BE%D0%BB%D1%8C%D0%BD%D1%8B%D0%B5%20%D0%B1%D1%8B%D1%82%D0%BE%D0%B2%D1%8B%D0%B5&amp;s=common&amp;st=goods&amp;p=10&amp;n=0&amp;S=282932%2E500&amp;N=%D0%92%D0%B5%D1%81%D1%8B&amp;fc=1&amp;fg=1&amp;new=282932.500.000001" xr:uid="{00000000-0004-0000-0000-000020000000}"/>
    <hyperlink ref="C119" r:id="rId33" display="https://enstru.kz/code_new.jsp?&amp;t=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%20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%20%D0%A3%D1%81%D0%BB%D1%83%D0%B3%D0%B8%20%D1%81%D0%B2%D1%8F%D0%B7%D0%B0%D0%BD%D0%BD%D1%8B%D0%B5%20%D1%81%20%D0%BF%D1%80%D0%BE%D0%B2%D0%B5%D0%B4%D0%B5%D0%BD%D0%B8%D0%B5%D0%BC%20%D0%BC%D0%BE%D0%BD%D0%B8%D1%82%D0%BE%D1%80%D0%B8%D0%BD%D0%B3%D0%B0%20%D0%B4%D0%B5%D1%8F%D1%82%D0%B5%D0%BB%D1%8C%D0%BD%D0%BE%D1%81%D1%82%D0%B8,%20%D0%B8%D0%B7%D1%83%D1%87%D0%B5%D0%BD%D0%B8%D0%B5%D0%BC%20%D1%80%D1%8B%D0%BD%D0%BA%D0%B0%20%D0%B8%20%D0%B0%D0%BD%D0%B0%D0%BB%D0%BE%D0%B3%D0%B8%D1%87%D0%BD%D0%BE%D0%B5&amp;s=common&amp;st=service&amp;p=10&amp;n=0&amp;S=732011%2E000&amp;N=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&amp;fc=1&amp;fg=0&amp;new=732011.000.000000" xr:uid="{00000000-0004-0000-0000-000021000000}"/>
    <hyperlink ref="C121" r:id="rId34" display="https://enstru.kz/code_new.jsp?&amp;s=common&amp;st=service&amp;p=10&amp;n=0&amp;S=581116%2E000&amp;N=%D0%9A%D0%B0%D1%80%D1%82%D0%B0&amp;fn=on&amp;fk=on&amp;fc=1&amp;fg=0&amp;new=581116.000.000001" xr:uid="{00000000-0004-0000-0000-000022000000}"/>
    <hyperlink ref="C122" r:id="rId35" display="https://enstru.kz/code_new.jsp?&amp;t=%D1%83%D1%81%D0%BB%D1%83%D0%B3%D0%B8%20%D0%BF%D0%BE%20%D0%B0%D1%80%D0%B5%D0%BD%D0%B4%D0%B5%20%D1%81%D0%BF%D0%B5%D1%86%D0%B8%D0%B0%D0%BB%D1%8C%D0%BD%D0%BE%D0%B9%20%D1%82%D0%B5%D1%85%D0%BD%D0%B8%D0%BA%D0%B8%20%D1%81%20%D0%B2%D0%BE%D0%B4%D0%B8%D1%82%D0%B5%D0%BB%D0%B5%D0%BC&amp;s=common&amp;st=service&amp;p=10&amp;n=0&amp;S=773919%2E900&amp;N=%D0%A3%D1%81%D0%BB%D1%83%D0%B3%D0%B8%20%D0%BF%D0%BE%20%D0%B0%D1%80%D0%B5%D0%BD%D0%B4%D0%B5%20%D1%81%D0%BF%D0%B5%D1%86%D0%B8%D0%B0%D0%BB%D1%8C%D0%BD%D0%BE%D0%B9%20%D1%82%D0%B5%D1%85%D0%BD%D0%B8%D0%BA%D0%B8%20%D1%81%20%D0%B2%D0%BE%D0%B4%D0%B8%D1%82%D0%B5%D0%BB%D0%B5%D0%BC&amp;fn=on&amp;fk=on&amp;fc=1&amp;fg=0&amp;new=773919.900.000035" xr:uid="{00000000-0004-0000-0000-000023000000}"/>
    <hyperlink ref="C123" r:id="rId36" display="https://enstru.kz/code_new.jsp?&amp;t=%D1%83%D1%81%D0%BB%D1%83%D0%B3%D0%B8%20%D0%BF%D0%BE%20%D0%B0%D1%80%D0%B5%D0%BD%D0%B4%D0%B5%20%D1%81%D0%BF%D0%B5%D1%86%D0%B8%D0%B0%D0%BB%D1%8C%D0%BD%D0%BE%D0%B9%20%D1%82%D0%B5%D1%85%D0%BD%D0%B8%D0%BA%D0%B8%20%D1%81%20%D0%B2%D0%BE%D0%B4%D0%B8%D1%82%D0%B5%D0%BB%D0%B5%D0%BC&amp;s=common&amp;st=service&amp;p=10&amp;n=0&amp;S=773919%2E900&amp;N=%D0%A3%D1%81%D0%BB%D1%83%D0%B3%D0%B8%20%D0%BF%D0%BE%20%D0%B0%D1%80%D0%B5%D0%BD%D0%B4%D0%B5%20%D1%81%D0%BF%D0%B5%D1%86%D0%B8%D0%B0%D0%BB%D1%8C%D0%BD%D0%BE%D0%B9%20%D1%82%D0%B5%D1%85%D0%BD%D0%B8%D0%BA%D0%B8%20%D1%81%20%D0%B2%D0%BE%D0%B4%D0%B8%D1%82%D0%B5%D0%BB%D0%B5%D0%BC&amp;fn=on&amp;fk=on&amp;fc=1&amp;fg=0&amp;new=773919.900.000035" xr:uid="{00000000-0004-0000-0000-000024000000}"/>
  </hyperlinks>
  <pageMargins left="0.19685039370078741" right="0.19685039370078741" top="0.19685039370078741" bottom="0.19685039370078741" header="0" footer="0"/>
  <pageSetup paperSize="9" scale="44" fitToHeight="0" orientation="landscape" r:id="rId37"/>
  <rowBreaks count="1" manualBreakCount="1">
    <brk id="6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январь-октябрь с изме 2020 год</vt:lpstr>
      <vt:lpstr>'январь-октябрь с изме 2020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2020-10-22T10:12:05Z</cp:lastPrinted>
  <dcterms:created xsi:type="dcterms:W3CDTF">2019-02-11T06:57:33Z</dcterms:created>
  <dcterms:modified xsi:type="dcterms:W3CDTF">2020-10-27T05:35:37Z</dcterms:modified>
</cp:coreProperties>
</file>